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919" activeTab="1"/>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s" sheetId="71" r:id="rId10"/>
  </sheets>
  <externalReferences>
    <externalReference r:id="rId11"/>
    <externalReference r:id="rId12"/>
    <externalReference r:id="rId13"/>
  </externalReferences>
  <definedNames>
    <definedName name="_cur1">'[1]Appl (2)'!$F$2:$F$7200</definedName>
    <definedName name="_cur2">'[1]Appl (2)'!$H$2:$H$7200</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20" i="67" l="1"/>
  <c r="D20" i="67"/>
  <c r="D15" i="48" l="1"/>
  <c r="E7" i="50" l="1"/>
  <c r="E20" i="67"/>
  <c r="D7" i="48" l="1"/>
  <c r="M11" i="63"/>
  <c r="E11" i="63"/>
  <c r="F10" i="40" l="1"/>
  <c r="G10" i="40" s="1"/>
  <c r="N19" i="63" l="1"/>
  <c r="M19" i="63"/>
  <c r="M17" i="63"/>
  <c r="O19" i="63" l="1"/>
  <c r="C7" i="50"/>
  <c r="C22" i="50" s="1"/>
  <c r="C15" i="49" l="1"/>
  <c r="F15" i="48"/>
  <c r="E15" i="48"/>
  <c r="D7" i="50" l="1"/>
  <c r="D22" i="50" s="1"/>
  <c r="F7" i="50"/>
  <c r="G7" i="50"/>
  <c r="G22" i="50" s="1"/>
  <c r="C17" i="50"/>
  <c r="D9" i="49"/>
  <c r="D15" i="49"/>
  <c r="E7" i="48"/>
  <c r="E22" i="48" s="1"/>
  <c r="E15" i="49" l="1"/>
  <c r="E9" i="49"/>
  <c r="C9" i="49"/>
  <c r="F7" i="48" l="1"/>
  <c r="D22" i="48"/>
  <c r="D48" i="67" l="1"/>
  <c r="E48" i="67"/>
  <c r="C35" i="67"/>
  <c r="E35" i="67"/>
  <c r="N12" i="63" l="1"/>
  <c r="N13" i="63"/>
  <c r="N14" i="63"/>
  <c r="N15" i="63"/>
  <c r="N16" i="63"/>
  <c r="N17" i="63"/>
  <c r="N11" i="63"/>
  <c r="M16" i="63"/>
  <c r="M12" i="63"/>
  <c r="M13" i="63"/>
  <c r="M14" i="63"/>
  <c r="M15" i="63"/>
  <c r="E17" i="63"/>
  <c r="D10" i="63"/>
  <c r="C10" i="63"/>
  <c r="F10" i="63"/>
  <c r="G10" i="63"/>
  <c r="H10" i="63"/>
  <c r="I10" i="63"/>
  <c r="J10" i="63"/>
  <c r="K10" i="63"/>
  <c r="L10" i="63"/>
  <c r="M10" i="63" l="1"/>
  <c r="N10" i="63"/>
  <c r="F12" i="50"/>
  <c r="G12" i="50"/>
  <c r="D12" i="50"/>
  <c r="E12" i="50"/>
  <c r="C12" i="50"/>
  <c r="D17" i="50"/>
  <c r="E17" i="50"/>
  <c r="F17" i="50"/>
  <c r="G17" i="50"/>
  <c r="O17" i="63"/>
  <c r="O11" i="63"/>
  <c r="O12" i="63"/>
  <c r="O13" i="63"/>
  <c r="O14" i="63"/>
  <c r="O15" i="63"/>
  <c r="O16" i="63"/>
  <c r="E12" i="63"/>
  <c r="E13" i="63"/>
  <c r="E14" i="63"/>
  <c r="E15" i="63"/>
  <c r="E16" i="63"/>
  <c r="E10" i="63" l="1"/>
  <c r="F22" i="50"/>
  <c r="E22" i="50"/>
  <c r="F22" i="48"/>
  <c r="O10" i="63"/>
  <c r="C48" i="67" l="1"/>
  <c r="D35" i="67" l="1"/>
</calcChain>
</file>

<file path=xl/sharedStrings.xml><?xml version="1.0" encoding="utf-8"?>
<sst xmlns="http://schemas.openxmlformats.org/spreadsheetml/2006/main" count="288" uniqueCount="190">
  <si>
    <t>a</t>
  </si>
  <si>
    <t>b</t>
  </si>
  <si>
    <t>c</t>
  </si>
  <si>
    <t>d</t>
  </si>
  <si>
    <t>e</t>
  </si>
  <si>
    <t>T</t>
  </si>
  <si>
    <t>T-1</t>
  </si>
  <si>
    <t>T-2</t>
  </si>
  <si>
    <t>f</t>
  </si>
  <si>
    <t>სულ</t>
  </si>
  <si>
    <t>სხვა ცვლილებები</t>
  </si>
  <si>
    <t>დანაკარგების მთლიანი მოცულობა</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</si>
  <si>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</si>
  <si>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</si>
  <si>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</si>
  <si>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</si>
  <si>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</si>
  <si>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</si>
  <si>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</si>
  <si>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</si>
  <si>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</si>
  <si>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</si>
  <si>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</si>
  <si>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</si>
  <si>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მთლიანი აქტივები</t>
  </si>
  <si>
    <t>მთლიანი ვალდებულებები</t>
  </si>
  <si>
    <t>ბანკი:</t>
  </si>
  <si>
    <t>თარიღი:</t>
  </si>
  <si>
    <t>წმინდა საპროცენტო შემოსავლები</t>
  </si>
  <si>
    <t>მთლიანი შემოსავალი (1+2-3)</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</si>
  <si>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</si>
  <si>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</si>
  <si>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</si>
  <si>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</si>
  <si>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</si>
  <si>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</si>
  <si>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</si>
  <si>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</si>
  <si>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</si>
  <si>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</si>
  <si>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</si>
  <si>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</si>
  <si>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მთლიანი კაპიტალი</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</si>
  <si>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</si>
  <si>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</si>
  <si>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</si>
  <si>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</si>
  <si>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</si>
  <si>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</si>
  <si>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</si>
  <si>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ნაწილობრივ კონსოლიდირებული</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</si>
  <si>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</si>
  <si>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</si>
  <si>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</si>
  <si>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</si>
  <si>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</si>
  <si>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</si>
  <si>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</si>
  <si>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</si>
  <si>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</si>
  <si>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</si>
  <si>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</si>
  <si>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</si>
  <si>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</si>
  <si>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</si>
  <si>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</si>
  <si>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</si>
  <si>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</si>
  <si>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</si>
  <si>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</si>
  <si>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</si>
  <si>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</si>
  <si>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</si>
  <si>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</si>
  <si>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</si>
  <si>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</si>
  <si>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</si>
  <si>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</si>
  <si>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</si>
  <si>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</si>
  <si>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ბონუსების  მოცულობა</t>
  </si>
  <si>
    <t xml:space="preserve">სულ ანაზღაურება </t>
  </si>
  <si>
    <t xml:space="preserve">მთლიანი ფიქსირებული ანაზღაურება </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</si>
  <si>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</si>
  <si>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</si>
  <si>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</si>
  <si>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</si>
  <si>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</si>
  <si>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</si>
  <si>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</si>
  <si>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</si>
  <si>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</si>
  <si>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</si>
  <si>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</si>
  <si>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</si>
  <si>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</si>
  <si>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</si>
  <si>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</si>
  <si>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</si>
  <si>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</si>
  <si>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</si>
  <si>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</si>
  <si>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</si>
  <si>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</si>
  <si>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</si>
  <si>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</si>
  <si>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</si>
  <si>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</si>
  <si>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</si>
  <si>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</si>
  <si>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</si>
  <si>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</si>
  <si>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</si>
  <si>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</si>
  <si>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</si>
  <si>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</si>
  <si>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</si>
  <si>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</si>
  <si>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</si>
  <si>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</si>
  <si>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</si>
  <si>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</si>
  <si>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</si>
  <si>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</si>
  <si>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</si>
  <si>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</si>
  <si>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</si>
  <si>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</si>
  <si>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უმაღლესი მენეჯმენტის მფლობელობაში არსებული აქციები (რაოდენობა)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</si>
  <si>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</si>
  <si>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</si>
  <si>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განმარტებები გვერდისთვის "20. LI3", ცხრილი 20</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</si>
  <si>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</si>
  <si>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</si>
  <si>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</si>
  <si>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</si>
  <si>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განმარტებები გვერდისთვის "21. LI0", ცხრილი 21</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</si>
  <si>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</si>
  <si>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</si>
  <si>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</si>
  <si>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</si>
  <si>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განმარტებები გვერდისთვის "23. OR2", ცხრილი 23</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</si>
  <si>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</si>
  <si>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წმინდა საპროცენტო შემოსავლის ველი (14);</t>
  </si>
  <si>
    <t>მთლიანი არასაპროცენტო შემოსავლების ველი (24);</t>
  </si>
  <si>
    <t>ქონების გაყიდვიდან მიღებული მოგების (ზარალის) ველი (21);</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</si>
  <si>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</si>
  <si>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(4-d) ველი გამოითვლება როგორც სამი წლის (T, T-1, T-2)  მთლიანი შემოსავლების საშუალო არითმეტიკული.</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</si>
  <si>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</si>
  <si>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განმარტებები გვერდისთვის "24. REM1", ცხრილი 24</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</si>
  <si>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</si>
  <si>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</si>
  <si>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განმარტებები გვერდისთვის "25. REM2", ცხრილი 25</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</si>
  <si>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</si>
  <si>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</si>
  <si>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</si>
  <si>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განმარტებები გვერდისთვის "26. REM3", ცხრილი 26</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</si>
  <si>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</si>
  <si>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</si>
  <si>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განმარტებები გვერდისთვის "27. REM4", ცხრილი 27</t>
  </si>
  <si>
    <t xml:space="preserve">უმაღლესი მენეჯმენტი - ბანკის დირექტორატისა და სამეთვალყურეო საბჭოს წევრები. </t>
  </si>
  <si>
    <t>აღნიშნულ ცხრილში უმაღლესი მენეჯმენტის მიერ აქციების მფლობელობა მჟღავნდება სახელობითად.</t>
  </si>
  <si>
    <t>თითოეული ცხრილის "d"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"d"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</si>
  <si>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სს "ხალიკ ბანკი"</t>
  </si>
  <si>
    <t>ფული და ფულის ექვივალენტები</t>
  </si>
  <si>
    <t>სავალდებულო მინიმალური რეზერვი სებ-ში</t>
  </si>
  <si>
    <t>მოთხოვნები ფინანსური ინსტიტუტების მიმართ</t>
  </si>
  <si>
    <t>კლიენტებზე გაცემული სესხები</t>
  </si>
  <si>
    <t>ინვესტიციები სხვა სრულ შემოსავალში რეალური ღირებულებით ასახულ კაპიტალის ინსტრუმენტებში</t>
  </si>
  <si>
    <t>ინვესტიციები ამორტიზებული ღირებულებით ასახულ სავალო ინსტრუმენტებში</t>
  </si>
  <si>
    <t>გასაყიდად კლასიფიცირებული აქტივები</t>
  </si>
  <si>
    <t>ძირითადი საშუალებები*</t>
  </si>
  <si>
    <t>არამატერიალური აქტივები</t>
  </si>
  <si>
    <t>მოგების მიმდინარე გადასახადი</t>
  </si>
  <si>
    <t>სხვა აქტივები</t>
  </si>
  <si>
    <t>გადასახდელები ფინანსური ინსტიტუტების მიმართ</t>
  </si>
  <si>
    <t>კლიენტების დეპოზიტები</t>
  </si>
  <si>
    <t>გამოშვებული სავალო ფასიანი ქაღალდები</t>
  </si>
  <si>
    <t>საიჯარო ვალდებულება*</t>
  </si>
  <si>
    <t>ანარიცხები</t>
  </si>
  <si>
    <t>მოგების გადასახადის ვალდებულება</t>
  </si>
  <si>
    <t>გადავადებული მოგების გადასახადის ვალდებულებები</t>
  </si>
  <si>
    <t>სუბორდინირებული სესხი</t>
  </si>
  <si>
    <t>სხვა ვალდებულებები</t>
  </si>
  <si>
    <t>სააქციო კაპიტალი</t>
  </si>
  <si>
    <t>გადაფასების რეზერვი</t>
  </si>
  <si>
    <t>გაუნაწილებელი მოგება</t>
  </si>
  <si>
    <t>Notes</t>
  </si>
  <si>
    <t>XXX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</si>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</sst>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409]dd\-mmm\-yy;@"/>
    <numFmt numFmtId="168" formatCode="[$-409]mmm\-yy;@"/>
    <numFmt numFmtId="169" formatCode="_ * #,##0.00_)&quot;F&quot;_ ;_ * \(#,##0.00\)&quot;F&quot;_ ;_ * &quot;-&quot;??_)&quot;F&quot;_ ;_ @_ "/>
    <numFmt numFmtId="170" formatCode="_(* #,##0.0_);_(* \(#,##0.00\);_(* &quot;-&quot;??_);_(@_)"/>
    <numFmt numFmtId="171" formatCode="General_)"/>
    <numFmt numFmtId="172" formatCode="0.000"/>
    <numFmt numFmtId="173" formatCode="&quot;fl&quot;#,##0_);\(&quot;fl&quot;#,##0\)"/>
    <numFmt numFmtId="174" formatCode="&quot;fl&quot;#,##0_);[Red]\(&quot;fl&quot;#,##0\)"/>
    <numFmt numFmtId="175" formatCode="&quot;fl&quot;#,##0.00_);\(&quot;fl&quot;#,##0.00\)"/>
    <numFmt numFmtId="176" formatCode="_-* #,##0.00_$_-;\-* #,##0.00_$_-;_-* &quot;-&quot;??_$_-;_-@_-"/>
    <numFmt numFmtId="177" formatCode="_-* #,##0.00\ _L_a_r_i_-;\-* #,##0.00\ _L_a_r_i_-;_-* &quot;-&quot;??\ _L_a_r_i_-;_-@_-"/>
    <numFmt numFmtId="178" formatCode="[$-409]d\-mmm\-yy;@"/>
    <numFmt numFmtId="179" formatCode="_-* #,##0.00\ _D_M_-;\-* #,##0.00\ _D_M_-;_-* &quot;-&quot;??\ _D_M_-;_-@_-"/>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10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b/>
      <sz val="8"/>
      <name val="Sylfaen"/>
      <family val="1"/>
    </font>
    <font>
      <sz val="8"/>
      <name val="Sylfaen"/>
      <family val="1"/>
    </font>
    <font>
      <sz val="9"/>
      <color theme="1"/>
      <name val="Calibri"/>
      <family val="2"/>
      <scheme val="minor"/>
    </font>
  </fonts>
  <fills count="76">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2095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7" fontId="13" fillId="36" borderId="0"/>
    <xf numFmtId="168" fontId="13" fillId="36" borderId="0"/>
    <xf numFmtId="167" fontId="13" fillId="36" borderId="0"/>
    <xf numFmtId="0" fontId="14" fillId="37"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167" fontId="15" fillId="37" borderId="0" applyNumberFormat="0" applyBorder="0" applyAlignment="0" applyProtection="0"/>
    <xf numFmtId="168" fontId="15" fillId="37" borderId="0" applyNumberFormat="0" applyBorder="0" applyAlignment="0" applyProtection="0"/>
    <xf numFmtId="167"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167" fontId="15" fillId="38" borderId="0" applyNumberFormat="0" applyBorder="0" applyAlignment="0" applyProtection="0"/>
    <xf numFmtId="168" fontId="15" fillId="38" borderId="0" applyNumberFormat="0" applyBorder="0" applyAlignment="0" applyProtection="0"/>
    <xf numFmtId="167"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167" fontId="15" fillId="39" borderId="0" applyNumberFormat="0" applyBorder="0" applyAlignment="0" applyProtection="0"/>
    <xf numFmtId="168" fontId="15" fillId="39" borderId="0" applyNumberFormat="0" applyBorder="0" applyAlignment="0" applyProtection="0"/>
    <xf numFmtId="167"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167" fontId="15" fillId="41" borderId="0" applyNumberFormat="0" applyBorder="0" applyAlignment="0" applyProtection="0"/>
    <xf numFmtId="168" fontId="15" fillId="41" borderId="0" applyNumberFormat="0" applyBorder="0" applyAlignment="0" applyProtection="0"/>
    <xf numFmtId="167"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167" fontId="15" fillId="42" borderId="0" applyNumberFormat="0" applyBorder="0" applyAlignment="0" applyProtection="0"/>
    <xf numFmtId="168" fontId="15" fillId="42" borderId="0" applyNumberFormat="0" applyBorder="0" applyAlignment="0" applyProtection="0"/>
    <xf numFmtId="167"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167" fontId="15" fillId="44" borderId="0" applyNumberFormat="0" applyBorder="0" applyAlignment="0" applyProtection="0"/>
    <xf numFmtId="168" fontId="15" fillId="44" borderId="0" applyNumberFormat="0" applyBorder="0" applyAlignment="0" applyProtection="0"/>
    <xf numFmtId="167"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167" fontId="15" fillId="45" borderId="0" applyNumberFormat="0" applyBorder="0" applyAlignment="0" applyProtection="0"/>
    <xf numFmtId="168" fontId="15" fillId="45" borderId="0" applyNumberFormat="0" applyBorder="0" applyAlignment="0" applyProtection="0"/>
    <xf numFmtId="167"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167" fontId="15" fillId="40" borderId="0" applyNumberFormat="0" applyBorder="0" applyAlignment="0" applyProtection="0"/>
    <xf numFmtId="168" fontId="15" fillId="40" borderId="0" applyNumberFormat="0" applyBorder="0" applyAlignment="0" applyProtection="0"/>
    <xf numFmtId="167"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167" fontId="15" fillId="43" borderId="0" applyNumberFormat="0" applyBorder="0" applyAlignment="0" applyProtection="0"/>
    <xf numFmtId="168" fontId="15" fillId="43" borderId="0" applyNumberFormat="0" applyBorder="0" applyAlignment="0" applyProtection="0"/>
    <xf numFmtId="167"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167" fontId="15" fillId="46" borderId="0" applyNumberFormat="0" applyBorder="0" applyAlignment="0" applyProtection="0"/>
    <xf numFmtId="168" fontId="15" fillId="46" borderId="0" applyNumberFormat="0" applyBorder="0" applyAlignment="0" applyProtection="0"/>
    <xf numFmtId="167"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167" fontId="18" fillId="47" borderId="0" applyNumberFormat="0" applyBorder="0" applyAlignment="0" applyProtection="0"/>
    <xf numFmtId="168" fontId="18" fillId="47" borderId="0" applyNumberFormat="0" applyBorder="0" applyAlignment="0" applyProtection="0"/>
    <xf numFmtId="167"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167" fontId="18" fillId="44" borderId="0" applyNumberFormat="0" applyBorder="0" applyAlignment="0" applyProtection="0"/>
    <xf numFmtId="168" fontId="18" fillId="44" borderId="0" applyNumberFormat="0" applyBorder="0" applyAlignment="0" applyProtection="0"/>
    <xf numFmtId="167"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167" fontId="18" fillId="45" borderId="0" applyNumberFormat="0" applyBorder="0" applyAlignment="0" applyProtection="0"/>
    <xf numFmtId="168" fontId="18" fillId="45" borderId="0" applyNumberFormat="0" applyBorder="0" applyAlignment="0" applyProtection="0"/>
    <xf numFmtId="167"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167" fontId="18" fillId="50" borderId="0" applyNumberFormat="0" applyBorder="0" applyAlignment="0" applyProtection="0"/>
    <xf numFmtId="168" fontId="18" fillId="50" borderId="0" applyNumberFormat="0" applyBorder="0" applyAlignment="0" applyProtection="0"/>
    <xf numFmtId="167"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167" fontId="18" fillId="53" borderId="0" applyNumberFormat="0" applyBorder="0" applyAlignment="0" applyProtection="0"/>
    <xf numFmtId="168" fontId="18" fillId="53" borderId="0" applyNumberFormat="0" applyBorder="0" applyAlignment="0" applyProtection="0"/>
    <xf numFmtId="167"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167" fontId="18" fillId="57" borderId="0" applyNumberFormat="0" applyBorder="0" applyAlignment="0" applyProtection="0"/>
    <xf numFmtId="168" fontId="18" fillId="57" borderId="0" applyNumberFormat="0" applyBorder="0" applyAlignment="0" applyProtection="0"/>
    <xf numFmtId="167"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167" fontId="18" fillId="59" borderId="0" applyNumberFormat="0" applyBorder="0" applyAlignment="0" applyProtection="0"/>
    <xf numFmtId="168" fontId="18" fillId="59" borderId="0" applyNumberFormat="0" applyBorder="0" applyAlignment="0" applyProtection="0"/>
    <xf numFmtId="167"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167" fontId="18" fillId="48" borderId="0" applyNumberFormat="0" applyBorder="0" applyAlignment="0" applyProtection="0"/>
    <xf numFmtId="168" fontId="18" fillId="48" borderId="0" applyNumberFormat="0" applyBorder="0" applyAlignment="0" applyProtection="0"/>
    <xf numFmtId="167"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167" fontId="18" fillId="49" borderId="0" applyNumberFormat="0" applyBorder="0" applyAlignment="0" applyProtection="0"/>
    <xf numFmtId="168" fontId="18" fillId="49" borderId="0" applyNumberFormat="0" applyBorder="0" applyAlignment="0" applyProtection="0"/>
    <xf numFmtId="167"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167" fontId="18" fillId="62" borderId="0" applyNumberFormat="0" applyBorder="0" applyAlignment="0" applyProtection="0"/>
    <xf numFmtId="168" fontId="18" fillId="62" borderId="0" applyNumberFormat="0" applyBorder="0" applyAlignment="0" applyProtection="0"/>
    <xf numFmtId="167"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167" fontId="21" fillId="38" borderId="0" applyNumberFormat="0" applyBorder="0" applyAlignment="0" applyProtection="0"/>
    <xf numFmtId="168" fontId="21" fillId="38" borderId="0" applyNumberFormat="0" applyBorder="0" applyAlignment="0" applyProtection="0"/>
    <xf numFmtId="167" fontId="21" fillId="38" borderId="0" applyNumberFormat="0" applyBorder="0" applyAlignment="0" applyProtection="0"/>
    <xf numFmtId="0" fontId="19" fillId="38" borderId="0" applyNumberFormat="0" applyBorder="0" applyAlignment="0" applyProtection="0"/>
    <xf numFmtId="169" fontId="22"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0" fontId="24" fillId="0" borderId="0" applyFill="0" applyBorder="0" applyAlignment="0"/>
    <xf numFmtId="170" fontId="24"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69" fontId="23" fillId="0" borderId="0" applyFill="0" applyBorder="0" applyAlignment="0"/>
    <xf numFmtId="171" fontId="24"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8"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167" fontId="27" fillId="63" borderId="29" applyNumberFormat="0" applyAlignment="0" applyProtection="0"/>
    <xf numFmtId="168" fontId="27" fillId="63" borderId="29" applyNumberFormat="0" applyAlignment="0" applyProtection="0"/>
    <xf numFmtId="167" fontId="27" fillId="63" borderId="29" applyNumberFormat="0" applyAlignment="0" applyProtection="0"/>
    <xf numFmtId="0" fontId="25" fillId="63" borderId="29" applyNumberFormat="0" applyAlignment="0" applyProtection="0"/>
    <xf numFmtId="0" fontId="28"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0" fontId="29" fillId="9" borderId="26"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168" fontId="30" fillId="64" borderId="30" applyNumberFormat="0" applyAlignment="0" applyProtection="0"/>
    <xf numFmtId="167" fontId="30" fillId="64" borderId="30" applyNumberFormat="0" applyAlignment="0" applyProtection="0"/>
    <xf numFmtId="0" fontId="28"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6" fontId="1" fillId="0" borderId="0" applyFont="0" applyFill="0" applyBorder="0" applyAlignment="0" applyProtection="0"/>
    <xf numFmtId="17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177"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7" fontId="1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1"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0" applyFont="0" applyFill="0" applyBorder="0" applyAlignment="0" applyProtection="0"/>
    <xf numFmtId="179"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167" fontId="37" fillId="0" borderId="0" applyNumberFormat="0" applyFill="0" applyBorder="0" applyAlignment="0" applyProtection="0"/>
    <xf numFmtId="168" fontId="37" fillId="0" borderId="0" applyNumberFormat="0" applyFill="0" applyBorder="0" applyAlignment="0" applyProtection="0"/>
    <xf numFmtId="167" fontId="37" fillId="0" borderId="0" applyNumberFormat="0" applyFill="0" applyBorder="0" applyAlignment="0" applyProtection="0"/>
    <xf numFmtId="0" fontId="35" fillId="0" borderId="0" applyNumberFormat="0" applyFill="0" applyBorder="0" applyAlignment="0" applyProtection="0"/>
    <xf numFmtId="167" fontId="2" fillId="0" borderId="0"/>
    <xf numFmtId="0" fontId="2" fillId="0" borderId="0"/>
    <xf numFmtId="167"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167" fontId="40" fillId="39" borderId="0" applyNumberFormat="0" applyBorder="0" applyAlignment="0" applyProtection="0"/>
    <xf numFmtId="168" fontId="40" fillId="39" borderId="0" applyNumberFormat="0" applyBorder="0" applyAlignment="0" applyProtection="0"/>
    <xf numFmtId="167"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2" applyNumberFormat="0" applyAlignment="0" applyProtection="0">
      <alignment horizontal="left" vertical="center"/>
    </xf>
    <xf numFmtId="0" fontId="41" fillId="0" borderId="22" applyNumberFormat="0" applyAlignment="0" applyProtection="0">
      <alignment horizontal="left" vertical="center"/>
    </xf>
    <xf numFmtId="167" fontId="41" fillId="0" borderId="22" applyNumberFormat="0" applyAlignment="0" applyProtection="0">
      <alignment horizontal="left" vertical="center"/>
    </xf>
    <xf numFmtId="0" fontId="41" fillId="0" borderId="7">
      <alignment horizontal="left" vertical="center"/>
    </xf>
    <xf numFmtId="0" fontId="41" fillId="0" borderId="7">
      <alignment horizontal="left" vertical="center"/>
    </xf>
    <xf numFmtId="167" fontId="41" fillId="0" borderId="7">
      <alignment horizontal="left" vertical="center"/>
    </xf>
    <xf numFmtId="0" fontId="42" fillId="0" borderId="32" applyNumberFormat="0" applyFill="0" applyAlignment="0" applyProtection="0"/>
    <xf numFmtId="168" fontId="42" fillId="0" borderId="32" applyNumberFormat="0" applyFill="0" applyAlignment="0" applyProtection="0"/>
    <xf numFmtId="0"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167" fontId="42" fillId="0" borderId="32" applyNumberFormat="0" applyFill="0" applyAlignment="0" applyProtection="0"/>
    <xf numFmtId="168" fontId="42" fillId="0" borderId="32" applyNumberFormat="0" applyFill="0" applyAlignment="0" applyProtection="0"/>
    <xf numFmtId="167" fontId="42" fillId="0" borderId="32"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168" fontId="43" fillId="0" borderId="33" applyNumberFormat="0" applyFill="0" applyAlignment="0" applyProtection="0"/>
    <xf numFmtId="0"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167" fontId="43" fillId="0" borderId="33" applyNumberFormat="0" applyFill="0" applyAlignment="0" applyProtection="0"/>
    <xf numFmtId="168" fontId="43" fillId="0" borderId="33" applyNumberFormat="0" applyFill="0" applyAlignment="0" applyProtection="0"/>
    <xf numFmtId="167" fontId="43" fillId="0" borderId="33" applyNumberFormat="0" applyFill="0" applyAlignment="0" applyProtection="0"/>
    <xf numFmtId="0" fontId="43" fillId="0" borderId="33" applyNumberFormat="0" applyFill="0" applyAlignment="0" applyProtection="0"/>
    <xf numFmtId="0" fontId="44" fillId="0" borderId="34" applyNumberFormat="0" applyFill="0" applyAlignment="0" applyProtection="0"/>
    <xf numFmtId="168"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167" fontId="44" fillId="0" borderId="34" applyNumberFormat="0" applyFill="0" applyAlignment="0" applyProtection="0"/>
    <xf numFmtId="168" fontId="44" fillId="0" borderId="34" applyNumberFormat="0" applyFill="0" applyAlignment="0" applyProtection="0"/>
    <xf numFmtId="167" fontId="44" fillId="0" borderId="34" applyNumberFormat="0" applyFill="0" applyAlignment="0" applyProtection="0"/>
    <xf numFmtId="0" fontId="44" fillId="0" borderId="34" applyNumberFormat="0" applyFill="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8"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37" fontId="45" fillId="0" borderId="0"/>
    <xf numFmtId="167" fontId="46" fillId="0" borderId="0"/>
    <xf numFmtId="0" fontId="46" fillId="0" borderId="0"/>
    <xf numFmtId="167" fontId="46" fillId="0" borderId="0"/>
    <xf numFmtId="167" fontId="41" fillId="0" borderId="0"/>
    <xf numFmtId="0" fontId="41" fillId="0" borderId="0"/>
    <xf numFmtId="167" fontId="41" fillId="0" borderId="0"/>
    <xf numFmtId="167" fontId="47" fillId="0" borderId="0"/>
    <xf numFmtId="0" fontId="47" fillId="0" borderId="0"/>
    <xf numFmtId="167" fontId="47" fillId="0" borderId="0"/>
    <xf numFmtId="167" fontId="48" fillId="0" borderId="0"/>
    <xf numFmtId="0" fontId="48" fillId="0" borderId="0"/>
    <xf numFmtId="167" fontId="48" fillId="0" borderId="0"/>
    <xf numFmtId="167" fontId="49" fillId="0" borderId="0"/>
    <xf numFmtId="0" fontId="49" fillId="0" borderId="0"/>
    <xf numFmtId="167" fontId="49" fillId="0" borderId="0"/>
    <xf numFmtId="167" fontId="50" fillId="0" borderId="0"/>
    <xf numFmtId="0" fontId="50" fillId="0" borderId="0"/>
    <xf numFmtId="167"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7" fontId="2" fillId="0" borderId="0">
      <alignment horizontal="center"/>
    </xf>
    <xf numFmtId="0" fontId="2" fillId="0" borderId="0">
      <alignment horizontal="center"/>
    </xf>
    <xf numFmtId="167" fontId="2" fillId="0" borderId="0">
      <alignment horizontal="center"/>
    </xf>
    <xf numFmtId="167"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7" fontId="51" fillId="0" borderId="0" applyNumberFormat="0" applyFill="0" applyBorder="0" applyAlignment="0" applyProtection="0">
      <alignment vertical="top"/>
      <protection locked="0"/>
    </xf>
    <xf numFmtId="167" fontId="52" fillId="0" borderId="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8"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167" fontId="55" fillId="42" borderId="29" applyNumberFormat="0" applyAlignment="0" applyProtection="0"/>
    <xf numFmtId="168" fontId="55" fillId="42" borderId="29" applyNumberFormat="0" applyAlignment="0" applyProtection="0"/>
    <xf numFmtId="167" fontId="55" fillId="42" borderId="29" applyNumberFormat="0" applyAlignment="0" applyProtection="0"/>
    <xf numFmtId="0" fontId="53" fillId="42" borderId="29" applyNumberFormat="0" applyAlignment="0" applyProtection="0"/>
    <xf numFmtId="3" fontId="2" fillId="71" borderId="2" applyFont="0">
      <alignment horizontal="right" vertical="center"/>
      <protection locked="0"/>
    </xf>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0" fontId="56" fillId="0" borderId="3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0" fontId="56" fillId="0" borderId="3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167" fontId="58" fillId="0" borderId="35" applyNumberFormat="0" applyFill="0" applyAlignment="0" applyProtection="0"/>
    <xf numFmtId="168" fontId="58" fillId="0" borderId="35" applyNumberFormat="0" applyFill="0" applyAlignment="0" applyProtection="0"/>
    <xf numFmtId="167" fontId="58" fillId="0" borderId="35" applyNumberFormat="0" applyFill="0" applyAlignment="0" applyProtection="0"/>
    <xf numFmtId="0" fontId="56" fillId="0" borderId="35" applyNumberFormat="0" applyFill="0" applyAlignment="0" applyProtection="0"/>
    <xf numFmtId="167" fontId="2" fillId="0" borderId="0">
      <alignment horizontal="center"/>
    </xf>
    <xf numFmtId="0" fontId="2" fillId="0" borderId="0">
      <alignment horizontal="center"/>
    </xf>
    <xf numFmtId="167" fontId="2" fillId="0" borderId="0">
      <alignment horizont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167" fontId="61" fillId="72" borderId="0" applyNumberFormat="0" applyBorder="0" applyAlignment="0" applyProtection="0"/>
    <xf numFmtId="168" fontId="61" fillId="72" borderId="0" applyNumberFormat="0" applyBorder="0" applyAlignment="0" applyProtection="0"/>
    <xf numFmtId="167" fontId="61" fillId="72" borderId="0" applyNumberFormat="0" applyBorder="0" applyAlignment="0" applyProtection="0"/>
    <xf numFmtId="0" fontId="59" fillId="72" borderId="0" applyNumberFormat="0" applyBorder="0" applyAlignment="0" applyProtection="0"/>
    <xf numFmtId="1" fontId="62" fillId="0" borderId="0" applyProtection="0"/>
    <xf numFmtId="167" fontId="13" fillId="0" borderId="36"/>
    <xf numFmtId="168" fontId="13" fillId="0" borderId="36"/>
    <xf numFmtId="167" fontId="13"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2" fillId="0" borderId="0"/>
    <xf numFmtId="0" fontId="2" fillId="0" borderId="0"/>
    <xf numFmtId="0" fontId="63" fillId="0" borderId="0"/>
    <xf numFmtId="180" fontId="2"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4" fillId="0" borderId="0"/>
    <xf numFmtId="0" fontId="64" fillId="0" borderId="0"/>
    <xf numFmtId="0" fontId="63" fillId="0" borderId="0"/>
    <xf numFmtId="178" fontId="15" fillId="0" borderId="0"/>
    <xf numFmtId="178" fontId="2" fillId="0" borderId="0"/>
    <xf numFmtId="178" fontId="2" fillId="0" borderId="0"/>
    <xf numFmtId="0" fontId="2" fillId="0" borderId="0"/>
    <xf numFmtId="0" fontId="2"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178" fontId="15"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0" fontId="2" fillId="0" borderId="0"/>
    <xf numFmtId="167"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2" fillId="0" borderId="0"/>
    <xf numFmtId="178" fontId="1" fillId="0" borderId="0"/>
    <xf numFmtId="178" fontId="1" fillId="0" borderId="0"/>
    <xf numFmtId="178" fontId="1" fillId="0" borderId="0"/>
    <xf numFmtId="178"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167" fontId="2" fillId="0" borderId="0"/>
    <xf numFmtId="178" fontId="2" fillId="0" borderId="0"/>
    <xf numFmtId="178" fontId="2" fillId="0" borderId="0"/>
    <xf numFmtId="167"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1"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2" fillId="0" borderId="0"/>
    <xf numFmtId="0" fontId="1" fillId="0" borderId="0"/>
    <xf numFmtId="0" fontId="1" fillId="0" borderId="0"/>
    <xf numFmtId="0" fontId="1" fillId="0" borderId="0"/>
    <xf numFmtId="0" fontId="1"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15" fillId="0" borderId="0"/>
    <xf numFmtId="0" fontId="15" fillId="0" borderId="0"/>
    <xf numFmtId="167"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67" fontId="15" fillId="0" borderId="0"/>
    <xf numFmtId="0" fontId="15" fillId="0" borderId="0"/>
    <xf numFmtId="0" fontId="15" fillId="0" borderId="0"/>
    <xf numFmtId="0" fontId="2"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4"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67" fontId="14" fillId="0" borderId="0"/>
    <xf numFmtId="178" fontId="15" fillId="0" borderId="0"/>
    <xf numFmtId="178" fontId="15"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5" fillId="0" borderId="0"/>
    <xf numFmtId="178" fontId="15" fillId="0" borderId="0"/>
    <xf numFmtId="178" fontId="15" fillId="0" borderId="0"/>
    <xf numFmtId="178" fontId="15" fillId="0" borderId="0"/>
    <xf numFmtId="1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xf numFmtId="178"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2" fillId="0" borderId="0"/>
    <xf numFmtId="0" fontId="15" fillId="0" borderId="0"/>
    <xf numFmtId="0" fontId="2" fillId="0" borderId="0"/>
    <xf numFmtId="0" fontId="14" fillId="0" borderId="0"/>
    <xf numFmtId="167" fontId="12" fillId="0" borderId="0"/>
    <xf numFmtId="0" fontId="2" fillId="0" borderId="0"/>
    <xf numFmtId="0" fontId="1" fillId="0" borderId="0"/>
    <xf numFmtId="0" fontId="1" fillId="0" borderId="0"/>
    <xf numFmtId="178"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8" fontId="2" fillId="0" borderId="0"/>
    <xf numFmtId="0" fontId="15" fillId="0" borderId="0"/>
    <xf numFmtId="0" fontId="15" fillId="0" borderId="0"/>
    <xf numFmtId="167" fontId="12" fillId="0" borderId="0"/>
    <xf numFmtId="0" fontId="52" fillId="0" borderId="0"/>
    <xf numFmtId="0" fontId="2" fillId="0" borderId="0"/>
    <xf numFmtId="167" fontId="12" fillId="0" borderId="0"/>
    <xf numFmtId="0" fontId="1" fillId="0" borderId="0"/>
    <xf numFmtId="17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178" fontId="2" fillId="0" borderId="0"/>
    <xf numFmtId="0" fontId="2" fillId="0" borderId="0"/>
    <xf numFmtId="178" fontId="2" fillId="0" borderId="0"/>
    <xf numFmtId="0" fontId="2" fillId="0" borderId="0"/>
    <xf numFmtId="178"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7" fontId="12" fillId="0" borderId="0"/>
    <xf numFmtId="167" fontId="12" fillId="0" borderId="0"/>
    <xf numFmtId="0" fontId="1" fillId="0" borderId="0"/>
    <xf numFmtId="178" fontId="15" fillId="0" borderId="0"/>
    <xf numFmtId="178"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5" fillId="0" borderId="0"/>
    <xf numFmtId="178"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8" fontId="15"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78" fontId="2"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8" fontId="13" fillId="0" borderId="0"/>
    <xf numFmtId="0" fontId="5"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8" fontId="5" fillId="0" borderId="0"/>
    <xf numFmtId="0" fontId="13" fillId="0" borderId="0"/>
    <xf numFmtId="178"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13" fillId="0" borderId="0"/>
    <xf numFmtId="178" fontId="5"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13"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7" fontId="13" fillId="0" borderId="0"/>
    <xf numFmtId="0" fontId="63" fillId="0" borderId="0"/>
    <xf numFmtId="16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7" fontId="5" fillId="0" borderId="0"/>
    <xf numFmtId="0" fontId="63" fillId="0" borderId="0"/>
    <xf numFmtId="167"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8"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8"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1" fillId="0" borderId="0"/>
    <xf numFmtId="178" fontId="13"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3" fillId="0" borderId="0"/>
    <xf numFmtId="178" fontId="13" fillId="0" borderId="0"/>
    <xf numFmtId="178" fontId="13" fillId="0" borderId="0"/>
    <xf numFmtId="17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178" fontId="1" fillId="0" borderId="0"/>
    <xf numFmtId="178" fontId="1" fillId="0" borderId="0"/>
    <xf numFmtId="178" fontId="1" fillId="0" borderId="0"/>
    <xf numFmtId="178" fontId="1" fillId="0" borderId="0"/>
    <xf numFmtId="178" fontId="2" fillId="0" borderId="0"/>
    <xf numFmtId="178" fontId="2" fillId="0" borderId="0"/>
    <xf numFmtId="178" fontId="2" fillId="0" borderId="0"/>
    <xf numFmtId="178" fontId="2" fillId="0" borderId="0"/>
    <xf numFmtId="167"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7" fontId="31" fillId="0" borderId="0"/>
    <xf numFmtId="0" fontId="2" fillId="0" borderId="0"/>
    <xf numFmtId="0" fontId="63" fillId="0" borderId="0"/>
    <xf numFmtId="167" fontId="31"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63" fillId="0" borderId="0"/>
    <xf numFmtId="0" fontId="2" fillId="0" borderId="0"/>
    <xf numFmtId="0" fontId="6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8"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8" fontId="2" fillId="0" borderId="0"/>
    <xf numFmtId="0" fontId="2" fillId="0" borderId="0"/>
    <xf numFmtId="0" fontId="2" fillId="0" borderId="0"/>
    <xf numFmtId="178" fontId="2" fillId="0" borderId="0"/>
    <xf numFmtId="0" fontId="2" fillId="0" borderId="0"/>
    <xf numFmtId="178" fontId="2" fillId="0" borderId="0"/>
    <xf numFmtId="178" fontId="2" fillId="0" borderId="0"/>
    <xf numFmtId="178" fontId="2" fillId="0" borderId="0"/>
    <xf numFmtId="178" fontId="2" fillId="0" borderId="0"/>
    <xf numFmtId="17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8"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7"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 fillId="0" borderId="0"/>
    <xf numFmtId="0" fontId="2" fillId="0" borderId="0"/>
    <xf numFmtId="178" fontId="1" fillId="0" borderId="0"/>
    <xf numFmtId="178" fontId="1" fillId="0" borderId="0"/>
    <xf numFmtId="178" fontId="1" fillId="0" borderId="0"/>
    <xf numFmtId="178"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7" fillId="0" borderId="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167" fontId="2" fillId="0" borderId="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68"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167" fontId="2" fillId="0" borderId="0"/>
    <xf numFmtId="0" fontId="2" fillId="73" borderId="37" applyNumberFormat="0" applyFont="0" applyAlignment="0" applyProtection="0"/>
    <xf numFmtId="0" fontId="2" fillId="73" borderId="37" applyNumberFormat="0" applyFont="0" applyAlignment="0" applyProtection="0"/>
    <xf numFmtId="168" fontId="2" fillId="0" borderId="0"/>
    <xf numFmtId="167" fontId="2" fillId="0" borderId="0"/>
    <xf numFmtId="167"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8" fillId="0" borderId="0">
      <alignment horizontal="left"/>
    </xf>
    <xf numFmtId="0" fontId="2" fillId="0" borderId="0"/>
    <xf numFmtId="0" fontId="2" fillId="0" borderId="0"/>
    <xf numFmtId="167" fontId="2" fillId="0" borderId="0"/>
    <xf numFmtId="3" fontId="2" fillId="74" borderId="2" applyFont="0">
      <alignment horizontal="right" vertical="center"/>
      <protection locked="0"/>
    </xf>
    <xf numFmtId="167" fontId="69" fillId="0" borderId="0"/>
    <xf numFmtId="0" fontId="69" fillId="0" borderId="0"/>
    <xf numFmtId="167" fontId="69" fillId="0" borderId="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8"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167" fontId="72" fillId="63" borderId="38" applyNumberFormat="0" applyAlignment="0" applyProtection="0"/>
    <xf numFmtId="168" fontId="72" fillId="63" borderId="38" applyNumberFormat="0" applyAlignment="0" applyProtection="0"/>
    <xf numFmtId="167" fontId="72" fillId="63" borderId="38" applyNumberFormat="0" applyAlignment="0" applyProtection="0"/>
    <xf numFmtId="0" fontId="70" fillId="63" borderId="38" applyNumberFormat="0" applyAlignment="0" applyProtection="0"/>
    <xf numFmtId="0" fontId="12" fillId="0" borderId="0"/>
    <xf numFmtId="174" fontId="24" fillId="0" borderId="0" applyFont="0" applyFill="0" applyBorder="0" applyAlignment="0" applyProtection="0"/>
    <xf numFmtId="185"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4" fillId="0" borderId="0" applyFill="0" applyBorder="0" applyAlignment="0"/>
    <xf numFmtId="171" fontId="24" fillId="0" borderId="0" applyFill="0" applyBorder="0" applyAlignment="0"/>
    <xf numFmtId="170" fontId="24" fillId="0" borderId="0" applyFill="0" applyBorder="0" applyAlignment="0"/>
    <xf numFmtId="175" fontId="24" fillId="0" borderId="0" applyFill="0" applyBorder="0" applyAlignment="0"/>
    <xf numFmtId="171" fontId="24" fillId="0" borderId="0" applyFill="0" applyBorder="0" applyAlignment="0"/>
    <xf numFmtId="167" fontId="2" fillId="0" borderId="0"/>
    <xf numFmtId="0" fontId="2" fillId="0" borderId="0"/>
    <xf numFmtId="167" fontId="2" fillId="0" borderId="0"/>
    <xf numFmtId="186"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7" fontId="2" fillId="69" borderId="2" applyFont="0">
      <alignment horizontal="right" vertical="center"/>
    </xf>
    <xf numFmtId="0" fontId="75" fillId="0" borderId="0"/>
    <xf numFmtId="0" fontId="12" fillId="0" borderId="0"/>
    <xf numFmtId="0" fontId="76" fillId="0" borderId="0"/>
    <xf numFmtId="0" fontId="76" fillId="0" borderId="0"/>
    <xf numFmtId="167" fontId="12" fillId="0" borderId="0"/>
    <xf numFmtId="167"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8" fontId="24" fillId="0" borderId="0" applyFill="0" applyBorder="0" applyAlignment="0"/>
    <xf numFmtId="189" fontId="24" fillId="0" borderId="0" applyFill="0" applyBorder="0" applyAlignment="0"/>
    <xf numFmtId="0" fontId="79" fillId="0" borderId="0">
      <alignment horizontal="center" vertical="top"/>
    </xf>
    <xf numFmtId="0"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167" fontId="80" fillId="0" borderId="0" applyNumberFormat="0" applyFill="0" applyBorder="0" applyAlignment="0" applyProtection="0"/>
    <xf numFmtId="168" fontId="80" fillId="0" borderId="0" applyNumberFormat="0" applyFill="0" applyBorder="0" applyAlignment="0" applyProtection="0"/>
    <xf numFmtId="167" fontId="80" fillId="0" borderId="0" applyNumberFormat="0" applyFill="0" applyBorder="0" applyAlignment="0" applyProtection="0"/>
    <xf numFmtId="0" fontId="80" fillId="0" borderId="0" applyNumberFormat="0" applyFill="0" applyBorder="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8"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167" fontId="81" fillId="0" borderId="39" applyNumberFormat="0" applyFill="0" applyAlignment="0" applyProtection="0"/>
    <xf numFmtId="168" fontId="81" fillId="0" borderId="39" applyNumberFormat="0" applyFill="0" applyAlignment="0" applyProtection="0"/>
    <xf numFmtId="167" fontId="81" fillId="0" borderId="39" applyNumberFormat="0" applyFill="0" applyAlignment="0" applyProtection="0"/>
    <xf numFmtId="0" fontId="34" fillId="0" borderId="39" applyNumberFormat="0" applyFill="0" applyAlignment="0" applyProtection="0"/>
    <xf numFmtId="0" fontId="12" fillId="0" borderId="40"/>
    <xf numFmtId="184" fontId="68" fillId="0" borderId="0">
      <alignment horizontal="left"/>
    </xf>
    <xf numFmtId="0" fontId="2" fillId="0" borderId="0"/>
    <xf numFmtId="0" fontId="2" fillId="0" borderId="0"/>
    <xf numFmtId="167" fontId="2" fillId="0" borderId="0"/>
    <xf numFmtId="167" fontId="2" fillId="0" borderId="0">
      <alignment horizontal="center" textRotation="90"/>
    </xf>
    <xf numFmtId="0" fontId="2" fillId="0" borderId="0">
      <alignment horizontal="center" textRotation="90"/>
    </xf>
    <xf numFmtId="167" fontId="2" fillId="0" borderId="0">
      <alignment horizontal="center" textRotation="90"/>
    </xf>
    <xf numFmtId="190" fontId="13" fillId="0" borderId="0" applyFont="0" applyFill="0" applyBorder="0" applyAlignment="0" applyProtection="0"/>
    <xf numFmtId="191"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167" fontId="83" fillId="0" borderId="0" applyNumberFormat="0" applyFill="0" applyBorder="0" applyAlignment="0" applyProtection="0"/>
    <xf numFmtId="168" fontId="83" fillId="0" borderId="0" applyNumberFormat="0" applyFill="0" applyBorder="0" applyAlignment="0" applyProtection="0"/>
    <xf numFmtId="167"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xf numFmtId="43" fontId="1" fillId="0" borderId="0" applyFont="0" applyFill="0" applyBorder="0" applyAlignment="0" applyProtection="0"/>
  </cellStyleXfs>
  <cellXfs count="230">
    <xf numFmtId="0" fontId="0" fillId="0" borderId="0" xfId="0"/>
    <xf numFmtId="0" fontId="0" fillId="0" borderId="0" xfId="0" applyBorder="1"/>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6" fillId="0" borderId="0" xfId="8" applyFont="1" applyFill="1" applyBorder="1" applyProtection="1"/>
    <xf numFmtId="0" fontId="3" fillId="0" borderId="0" xfId="0" applyFont="1" applyBorder="1"/>
    <xf numFmtId="0" fontId="3" fillId="0" borderId="0" xfId="0" applyFont="1" applyAlignment="1"/>
    <xf numFmtId="0" fontId="6" fillId="0" borderId="0" xfId="8" applyFont="1" applyFill="1" applyBorder="1" applyAlignment="1" applyProtection="1"/>
    <xf numFmtId="0" fontId="3" fillId="0" borderId="0" xfId="0" applyFont="1" applyAlignment="1">
      <alignment wrapText="1"/>
    </xf>
    <xf numFmtId="0" fontId="4" fillId="0" borderId="0"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14"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1" xfId="0" applyFont="1" applyBorder="1"/>
    <xf numFmtId="0" fontId="3" fillId="0" borderId="13" xfId="0" applyFont="1" applyBorder="1"/>
    <xf numFmtId="0" fontId="88"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4" fillId="0" borderId="0" xfId="0" applyFont="1" applyBorder="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applyAlignment="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0" fillId="0" borderId="0" xfId="0" applyFont="1"/>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4" xfId="0" applyFont="1" applyBorder="1"/>
    <xf numFmtId="0" fontId="9" fillId="0" borderId="17" xfId="0" applyFont="1" applyBorder="1" applyAlignment="1">
      <alignment vertical="center" wrapText="1"/>
    </xf>
    <xf numFmtId="0" fontId="3" fillId="0" borderId="45" xfId="0" applyFont="1" applyBorder="1"/>
    <xf numFmtId="0" fontId="3" fillId="0" borderId="17" xfId="0" applyFont="1" applyBorder="1"/>
    <xf numFmtId="0" fontId="3" fillId="0" borderId="47" xfId="0" applyFont="1" applyBorder="1"/>
    <xf numFmtId="0" fontId="3" fillId="0" borderId="12" xfId="0" applyFont="1" applyBorder="1"/>
    <xf numFmtId="0" fontId="3" fillId="0" borderId="16" xfId="0" applyFont="1" applyBorder="1"/>
    <xf numFmtId="0" fontId="3" fillId="0" borderId="4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 xfId="0" applyFont="1" applyFill="1" applyBorder="1" applyAlignment="1">
      <alignment horizontal="center" wrapText="1"/>
    </xf>
    <xf numFmtId="0" fontId="3" fillId="0" borderId="0" xfId="0" applyFont="1" applyFill="1" applyBorder="1"/>
    <xf numFmtId="0" fontId="3" fillId="0" borderId="45" xfId="0" applyFont="1" applyBorder="1" applyAlignment="1">
      <alignment horizontal="center" wrapText="1"/>
    </xf>
    <xf numFmtId="0" fontId="3" fillId="0" borderId="45" xfId="0" applyFont="1" applyBorder="1" applyAlignment="1">
      <alignment horizontal="center" vertical="center" wrapText="1"/>
    </xf>
    <xf numFmtId="0" fontId="3" fillId="0" borderId="17" xfId="0" applyFont="1" applyFill="1" applyBorder="1"/>
    <xf numFmtId="0" fontId="6" fillId="0" borderId="14" xfId="8" applyFont="1" applyFill="1" applyBorder="1" applyProtection="1"/>
    <xf numFmtId="0" fontId="6" fillId="0" borderId="14" xfId="8" applyFont="1" applyFill="1" applyBorder="1" applyAlignment="1" applyProtection="1"/>
    <xf numFmtId="0" fontId="6" fillId="0" borderId="16" xfId="8" applyFont="1" applyFill="1" applyBorder="1" applyAlignment="1" applyProtection="1"/>
    <xf numFmtId="0" fontId="3" fillId="0" borderId="17" xfId="0" applyFont="1" applyBorder="1" applyAlignment="1">
      <alignment horizontal="center"/>
    </xf>
    <xf numFmtId="0" fontId="3" fillId="0" borderId="18" xfId="0" applyFont="1" applyBorder="1" applyAlignment="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Fill="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6" xfId="0" applyFont="1" applyBorder="1" applyAlignment="1">
      <alignment horizontal="right" vertical="center" wrapText="1"/>
    </xf>
    <xf numFmtId="0" fontId="10"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2" fillId="0" borderId="0" xfId="0" applyFont="1" applyBorder="1"/>
    <xf numFmtId="0" fontId="7" fillId="0" borderId="2" xfId="12" applyFill="1" applyBorder="1" applyAlignment="1" applyProtection="1"/>
    <xf numFmtId="0" fontId="0" fillId="0" borderId="0" xfId="0" applyFill="1" applyBorder="1"/>
    <xf numFmtId="0" fontId="93" fillId="0" borderId="2" xfId="20955" applyFont="1" applyFill="1" applyBorder="1" applyAlignment="1" applyProtection="1">
      <alignment horizontal="center" vertical="center"/>
    </xf>
    <xf numFmtId="0" fontId="0" fillId="0" borderId="0" xfId="0" applyFont="1" applyBorder="1"/>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4" xfId="0" applyFont="1" applyBorder="1" applyAlignment="1">
      <alignment horizontal="right" wrapText="1"/>
    </xf>
    <xf numFmtId="0" fontId="3" fillId="0" borderId="0" xfId="0" applyFont="1" applyBorder="1" applyAlignment="1">
      <alignment wrapText="1"/>
    </xf>
    <xf numFmtId="0" fontId="3" fillId="2" borderId="15" xfId="0" applyFont="1" applyFill="1" applyBorder="1" applyAlignment="1">
      <alignment horizontal="center" vertical="center" wrapText="1"/>
    </xf>
    <xf numFmtId="0" fontId="95" fillId="0" borderId="0" xfId="20955" applyFont="1" applyFill="1" applyBorder="1" applyAlignment="1" applyProtection="1">
      <alignment horizontal="left" wrapText="1" inden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Fill="1" applyBorder="1" applyAlignment="1">
      <alignment horizontal="left" vertical="center" wrapText="1" indent="3"/>
    </xf>
    <xf numFmtId="0" fontId="9" fillId="0" borderId="17" xfId="0" applyFont="1" applyFill="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Fill="1" applyBorder="1" applyAlignment="1">
      <alignment horizontal="left" vertical="center" wrapText="1" indent="3"/>
    </xf>
    <xf numFmtId="0" fontId="9" fillId="0" borderId="2" xfId="0" applyFont="1" applyBorder="1" applyAlignment="1">
      <alignment horizontal="left" vertical="top" wrapText="1"/>
    </xf>
    <xf numFmtId="0" fontId="96" fillId="2" borderId="2" xfId="20955" applyFont="1" applyFill="1" applyBorder="1" applyAlignment="1" applyProtection="1"/>
    <xf numFmtId="0" fontId="1" fillId="0" borderId="2" xfId="0" applyFont="1" applyBorder="1"/>
    <xf numFmtId="0" fontId="1" fillId="0" borderId="0" xfId="0" applyFont="1"/>
    <xf numFmtId="0" fontId="1" fillId="0" borderId="0" xfId="0" applyFont="1" applyBorder="1"/>
    <xf numFmtId="0" fontId="3" fillId="0" borderId="42" xfId="0" applyFont="1" applyBorder="1"/>
    <xf numFmtId="0" fontId="3" fillId="0" borderId="0" xfId="0" applyFont="1" applyFill="1"/>
    <xf numFmtId="0" fontId="96" fillId="0" borderId="50" xfId="20955" applyFont="1" applyFill="1" applyBorder="1" applyAlignment="1" applyProtection="1"/>
    <xf numFmtId="0" fontId="96" fillId="0" borderId="4" xfId="20955" applyFont="1" applyFill="1" applyBorder="1" applyAlignment="1" applyProtection="1"/>
    <xf numFmtId="0" fontId="4" fillId="0" borderId="0" xfId="0" applyFont="1" applyFill="1"/>
    <xf numFmtId="0" fontId="3" fillId="0" borderId="11" xfId="0" applyFont="1" applyFill="1" applyBorder="1"/>
    <xf numFmtId="0" fontId="3" fillId="0" borderId="45" xfId="0" applyFont="1" applyFill="1" applyBorder="1" applyAlignment="1">
      <alignment horizontal="center"/>
    </xf>
    <xf numFmtId="192" fontId="4" fillId="35" borderId="17" xfId="0" applyNumberFormat="1" applyFont="1" applyFill="1" applyBorder="1" applyAlignment="1">
      <alignment horizontal="center" vertical="center"/>
    </xf>
    <xf numFmtId="0" fontId="3" fillId="0" borderId="14" xfId="0" applyFont="1" applyBorder="1" applyProtection="1">
      <protection locked="0"/>
    </xf>
    <xf numFmtId="192" fontId="3" fillId="35" borderId="17" xfId="0" applyNumberFormat="1" applyFont="1" applyFill="1" applyBorder="1"/>
    <xf numFmtId="192" fontId="3" fillId="35" borderId="18" xfId="0" applyNumberFormat="1" applyFont="1" applyFill="1" applyBorder="1"/>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192" fontId="3" fillId="0" borderId="0" xfId="0" applyNumberFormat="1" applyFont="1"/>
    <xf numFmtId="168" fontId="13" fillId="36" borderId="0" xfId="15" applyBorder="1"/>
    <xf numFmtId="168" fontId="13" fillId="36" borderId="46" xfId="15" applyBorder="1"/>
    <xf numFmtId="0" fontId="3" fillId="0" borderId="17" xfId="0" applyFont="1" applyBorder="1" applyAlignment="1">
      <alignment horizontal="right" wrapText="1"/>
    </xf>
    <xf numFmtId="0" fontId="98" fillId="0" borderId="0" xfId="0" applyFont="1" applyFill="1" applyBorder="1" applyAlignment="1"/>
    <xf numFmtId="49" fontId="98" fillId="0" borderId="2" xfId="0" applyNumberFormat="1" applyFont="1" applyFill="1" applyBorder="1" applyAlignment="1">
      <alignment horizontal="right" vertical="center"/>
    </xf>
    <xf numFmtId="49" fontId="98" fillId="0" borderId="0" xfId="0" applyNumberFormat="1" applyFont="1" applyFill="1" applyBorder="1" applyAlignment="1">
      <alignment horizontal="right" vertical="center"/>
    </xf>
    <xf numFmtId="0" fontId="98" fillId="0" borderId="0" xfId="0" applyFont="1" applyFill="1" applyBorder="1" applyAlignment="1">
      <alignment vertical="center" wrapText="1"/>
    </xf>
    <xf numFmtId="0" fontId="98" fillId="0" borderId="0" xfId="0" applyFont="1" applyFill="1" applyBorder="1" applyAlignment="1">
      <alignment horizontal="left" vertical="center" wrapText="1"/>
    </xf>
    <xf numFmtId="164" fontId="3" fillId="0" borderId="4" xfId="20956" applyNumberFormat="1" applyFont="1" applyBorder="1" applyAlignment="1">
      <alignment horizontal="left" vertical="center"/>
    </xf>
    <xf numFmtId="43" fontId="3" fillId="0" borderId="8" xfId="20956" applyFont="1" applyBorder="1" applyAlignment="1" applyProtection="1">
      <alignment wrapText="1"/>
      <protection locked="0"/>
    </xf>
    <xf numFmtId="164" fontId="3" fillId="0" borderId="4" xfId="20956" applyNumberFormat="1" applyFont="1" applyFill="1" applyBorder="1" applyAlignment="1">
      <alignment horizontal="left" vertical="center"/>
    </xf>
    <xf numFmtId="43" fontId="3" fillId="0" borderId="2" xfId="20956" applyFont="1" applyBorder="1" applyProtection="1">
      <protection locked="0"/>
    </xf>
    <xf numFmtId="164" fontId="3" fillId="0" borderId="2" xfId="20956" applyNumberFormat="1" applyFont="1" applyBorder="1" applyProtection="1">
      <protection locked="0"/>
    </xf>
    <xf numFmtId="164" fontId="10" fillId="0" borderId="2" xfId="20956" applyNumberFormat="1" applyFont="1" applyBorder="1" applyAlignment="1" applyProtection="1">
      <alignment vertical="center" wrapText="1"/>
      <protection locked="0"/>
    </xf>
    <xf numFmtId="164" fontId="10" fillId="35" borderId="2" xfId="20956" applyNumberFormat="1" applyFont="1" applyFill="1" applyBorder="1" applyAlignment="1">
      <alignment vertical="center" wrapText="1"/>
    </xf>
    <xf numFmtId="164" fontId="10" fillId="35" borderId="15" xfId="20956" applyNumberFormat="1" applyFont="1" applyFill="1" applyBorder="1" applyAlignment="1">
      <alignment vertical="center" wrapText="1"/>
    </xf>
    <xf numFmtId="164" fontId="10" fillId="35" borderId="2" xfId="20956" applyNumberFormat="1" applyFont="1" applyFill="1" applyBorder="1" applyAlignment="1">
      <alignment horizontal="right" vertical="center" wrapText="1"/>
    </xf>
    <xf numFmtId="164" fontId="10" fillId="35" borderId="15" xfId="20956" applyNumberFormat="1" applyFont="1" applyFill="1" applyBorder="1" applyAlignment="1">
      <alignment horizontal="right" vertical="center" wrapText="1"/>
    </xf>
    <xf numFmtId="164" fontId="10" fillId="0" borderId="2" xfId="20956" applyNumberFormat="1" applyFont="1" applyBorder="1" applyAlignment="1" applyProtection="1">
      <alignment horizontal="center" vertical="center" wrapText="1"/>
      <protection locked="0"/>
    </xf>
    <xf numFmtId="164" fontId="10" fillId="35" borderId="17" xfId="20956" applyNumberFormat="1" applyFont="1" applyFill="1" applyBorder="1" applyAlignment="1">
      <alignment horizontal="right" vertical="center" wrapText="1"/>
    </xf>
    <xf numFmtId="164" fontId="10" fillId="35" borderId="18" xfId="20956" applyNumberFormat="1" applyFont="1" applyFill="1" applyBorder="1" applyAlignment="1">
      <alignment horizontal="right" vertical="center" wrapText="1"/>
    </xf>
    <xf numFmtId="43" fontId="3" fillId="35" borderId="2" xfId="20956" applyFont="1" applyFill="1" applyBorder="1"/>
    <xf numFmtId="43" fontId="3" fillId="35" borderId="2" xfId="20956" applyFont="1" applyFill="1" applyBorder="1" applyAlignment="1">
      <alignment horizontal="center" vertical="center"/>
    </xf>
    <xf numFmtId="43" fontId="3" fillId="35" borderId="2" xfId="20956" applyFont="1" applyFill="1" applyBorder="1" applyAlignment="1">
      <alignment horizontal="center" vertical="center" wrapText="1"/>
    </xf>
    <xf numFmtId="43" fontId="3" fillId="35" borderId="15" xfId="20956" applyFont="1" applyFill="1" applyBorder="1" applyAlignment="1">
      <alignment horizontal="center" vertical="center"/>
    </xf>
    <xf numFmtId="43" fontId="3" fillId="0" borderId="2" xfId="20956" applyFont="1" applyBorder="1" applyAlignment="1" applyProtection="1">
      <alignment horizontal="center" vertical="center"/>
      <protection locked="0"/>
    </xf>
    <xf numFmtId="43" fontId="13" fillId="36" borderId="0" xfId="20956" applyFont="1" applyFill="1" applyBorder="1"/>
    <xf numFmtId="43" fontId="13" fillId="36" borderId="46" xfId="20956" applyFont="1" applyFill="1" applyBorder="1"/>
    <xf numFmtId="43" fontId="3" fillId="35" borderId="17" xfId="20956" applyFont="1" applyFill="1" applyBorder="1" applyAlignment="1">
      <alignment horizontal="center" vertical="center"/>
    </xf>
    <xf numFmtId="43" fontId="3" fillId="35" borderId="18" xfId="20956" applyFont="1" applyFill="1" applyBorder="1" applyAlignment="1">
      <alignment horizontal="center" vertical="center"/>
    </xf>
    <xf numFmtId="0" fontId="3" fillId="0" borderId="49" xfId="0" applyFont="1" applyBorder="1" applyProtection="1">
      <protection locked="0"/>
    </xf>
    <xf numFmtId="192" fontId="0" fillId="0" borderId="0" xfId="0" applyNumberFormat="1"/>
    <xf numFmtId="0" fontId="9" fillId="0" borderId="2" xfId="0" applyFont="1" applyBorder="1" applyAlignment="1">
      <alignment horizontal="center" vertical="center" wrapText="1"/>
    </xf>
    <xf numFmtId="0" fontId="3" fillId="0" borderId="2" xfId="0" applyFont="1" applyBorder="1" applyAlignment="1">
      <alignment horizontal="center" vertical="center" wrapText="1"/>
    </xf>
    <xf numFmtId="14" fontId="6" fillId="0" borderId="0" xfId="8" applyNumberFormat="1" applyFont="1" applyFill="1" applyBorder="1" applyAlignment="1" applyProtection="1"/>
    <xf numFmtId="14" fontId="3" fillId="0" borderId="0" xfId="0" applyNumberFormat="1" applyFont="1"/>
    <xf numFmtId="14" fontId="3" fillId="0" borderId="0" xfId="0" applyNumberFormat="1" applyFont="1" applyAlignment="1">
      <alignment horizontal="center"/>
    </xf>
    <xf numFmtId="14" fontId="4" fillId="0" borderId="0" xfId="0" applyNumberFormat="1" applyFont="1" applyAlignment="1">
      <alignment vertical="center"/>
    </xf>
    <xf numFmtId="14" fontId="3" fillId="0" borderId="0" xfId="0" applyNumberFormat="1" applyFont="1" applyBorder="1"/>
    <xf numFmtId="14" fontId="3" fillId="0" borderId="0" xfId="0" applyNumberFormat="1" applyFont="1" applyFill="1"/>
    <xf numFmtId="164" fontId="9" fillId="0" borderId="8" xfId="20956" applyNumberFormat="1" applyFont="1" applyBorder="1" applyAlignment="1" applyProtection="1">
      <alignment horizontal="center" vertical="center" wrapText="1"/>
      <protection locked="0"/>
    </xf>
    <xf numFmtId="0" fontId="3" fillId="0" borderId="57" xfId="0" applyFont="1" applyBorder="1"/>
    <xf numFmtId="0" fontId="3" fillId="0" borderId="6" xfId="0" applyFont="1" applyBorder="1"/>
    <xf numFmtId="0" fontId="3" fillId="2" borderId="6" xfId="0" applyFont="1" applyFill="1" applyBorder="1"/>
    <xf numFmtId="0" fontId="3" fillId="0" borderId="58" xfId="0" applyFont="1" applyBorder="1"/>
    <xf numFmtId="0" fontId="3" fillId="0" borderId="11" xfId="0" applyFont="1" applyBorder="1" applyAlignment="1">
      <alignment horizontal="center"/>
    </xf>
    <xf numFmtId="164" fontId="3" fillId="0" borderId="14" xfId="20956" applyNumberFormat="1" applyFont="1" applyBorder="1" applyProtection="1">
      <protection locked="0"/>
    </xf>
    <xf numFmtId="164" fontId="3" fillId="0" borderId="15" xfId="20956" applyNumberFormat="1" applyFont="1" applyBorder="1" applyProtection="1">
      <protection locked="0"/>
    </xf>
    <xf numFmtId="164" fontId="3" fillId="0" borderId="16" xfId="20956" applyNumberFormat="1" applyFont="1" applyBorder="1" applyProtection="1">
      <protection locked="0"/>
    </xf>
    <xf numFmtId="164" fontId="3" fillId="0" borderId="17" xfId="20956" applyNumberFormat="1" applyFont="1" applyBorder="1" applyProtection="1">
      <protection locked="0"/>
    </xf>
    <xf numFmtId="164" fontId="3" fillId="0" borderId="18" xfId="20956" applyNumberFormat="1" applyFont="1" applyBorder="1" applyProtection="1">
      <protection locked="0"/>
    </xf>
    <xf numFmtId="164" fontId="10" fillId="35" borderId="8" xfId="20956" applyNumberFormat="1" applyFont="1" applyFill="1" applyBorder="1" applyAlignment="1">
      <alignment horizontal="right" vertical="center" wrapText="1"/>
    </xf>
    <xf numFmtId="164" fontId="10" fillId="35" borderId="17" xfId="20956" applyNumberFormat="1" applyFont="1" applyFill="1" applyBorder="1" applyAlignment="1">
      <alignment vertical="center" wrapText="1"/>
    </xf>
    <xf numFmtId="164" fontId="10" fillId="35" borderId="59" xfId="20956" applyNumberFormat="1" applyFont="1" applyFill="1" applyBorder="1" applyAlignment="1">
      <alignment horizontal="right" vertical="center" wrapText="1"/>
    </xf>
    <xf numFmtId="164" fontId="10" fillId="0" borderId="15" xfId="20956" applyNumberFormat="1" applyFont="1" applyBorder="1" applyAlignment="1" applyProtection="1">
      <alignment vertical="center" wrapText="1"/>
      <protection locked="0"/>
    </xf>
    <xf numFmtId="164" fontId="9" fillId="0" borderId="59" xfId="20956" applyNumberFormat="1" applyFont="1" applyBorder="1" applyAlignment="1" applyProtection="1">
      <alignment horizontal="center" vertical="center" wrapText="1"/>
      <protection locked="0"/>
    </xf>
    <xf numFmtId="0" fontId="10" fillId="0" borderId="16" xfId="0" applyFont="1" applyBorder="1" applyAlignment="1">
      <alignment vertical="center" wrapText="1"/>
    </xf>
    <xf numFmtId="164" fontId="10" fillId="35" borderId="18" xfId="20956" applyNumberFormat="1" applyFont="1" applyFill="1" applyBorder="1" applyAlignment="1">
      <alignment vertical="center" wrapText="1"/>
    </xf>
    <xf numFmtId="164" fontId="3" fillId="0" borderId="0" xfId="0" applyNumberFormat="1" applyFont="1"/>
    <xf numFmtId="164" fontId="10" fillId="0" borderId="15" xfId="20956" applyNumberFormat="1" applyFont="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9" xfId="0" applyFont="1" applyFill="1" applyBorder="1" applyAlignment="1">
      <alignment horizontal="center"/>
    </xf>
    <xf numFmtId="0" fontId="3" fillId="0" borderId="51" xfId="0" applyFont="1" applyFill="1" applyBorder="1" applyAlignment="1">
      <alignment horizontal="center"/>
    </xf>
    <xf numFmtId="0" fontId="3" fillId="0" borderId="42" xfId="0" applyFont="1" applyFill="1" applyBorder="1" applyAlignment="1">
      <alignment horizontal="center"/>
    </xf>
    <xf numFmtId="0" fontId="3" fillId="0" borderId="14" xfId="0" applyFont="1" applyBorder="1" applyAlignment="1">
      <alignment horizont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3" xfId="8" applyFont="1" applyFill="1" applyBorder="1" applyAlignment="1" applyProtection="1">
      <alignment horizontal="center"/>
    </xf>
    <xf numFmtId="0" fontId="6" fillId="0" borderId="42" xfId="8" applyFont="1" applyFill="1" applyBorder="1" applyAlignment="1" applyProtection="1">
      <alignment horizontal="center"/>
    </xf>
    <xf numFmtId="192" fontId="3" fillId="3" borderId="9" xfId="0" applyNumberFormat="1" applyFont="1" applyFill="1" applyBorder="1" applyAlignment="1">
      <alignment horizontal="center"/>
    </xf>
    <xf numFmtId="192" fontId="3" fillId="3" borderId="21" xfId="0" applyNumberFormat="1" applyFont="1" applyFill="1" applyBorder="1" applyAlignment="1">
      <alignment horizontal="center"/>
    </xf>
    <xf numFmtId="192" fontId="3" fillId="3" borderId="43" xfId="0" applyNumberFormat="1" applyFont="1" applyFill="1" applyBorder="1" applyAlignment="1">
      <alignment horizontal="center"/>
    </xf>
    <xf numFmtId="192" fontId="3" fillId="3" borderId="46" xfId="0" applyNumberFormat="1" applyFont="1" applyFill="1" applyBorder="1" applyAlignment="1">
      <alignment horizontal="center"/>
    </xf>
    <xf numFmtId="192" fontId="3" fillId="3" borderId="41" xfId="0" applyNumberFormat="1" applyFont="1" applyFill="1" applyBorder="1" applyAlignment="1">
      <alignment horizontal="center"/>
    </xf>
    <xf numFmtId="192" fontId="3" fillId="3" borderId="48"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8" fillId="0" borderId="6" xfId="0" applyFont="1" applyFill="1" applyBorder="1" applyAlignment="1">
      <alignment horizontal="left" vertical="center" wrapText="1"/>
    </xf>
    <xf numFmtId="0" fontId="98" fillId="0" borderId="8" xfId="0" applyFont="1" applyFill="1" applyBorder="1" applyAlignment="1">
      <alignment horizontal="left" vertical="center" wrapText="1"/>
    </xf>
    <xf numFmtId="0" fontId="97" fillId="75" borderId="2" xfId="0" applyFont="1" applyFill="1" applyBorder="1" applyAlignment="1">
      <alignment horizontal="center" vertical="center" wrapText="1"/>
    </xf>
    <xf numFmtId="0" fontId="99" fillId="0" borderId="6" xfId="0" applyFont="1" applyBorder="1" applyAlignment="1">
      <alignment horizontal="left"/>
    </xf>
    <xf numFmtId="0" fontId="99" fillId="0" borderId="8" xfId="0" applyFont="1" applyBorder="1" applyAlignment="1">
      <alignment horizontal="left"/>
    </xf>
    <xf numFmtId="0" fontId="98" fillId="0" borderId="6" xfId="0" applyFont="1" applyFill="1" applyBorder="1" applyAlignment="1">
      <alignment horizontal="left" vertical="center" wrapText="1" indent="1"/>
    </xf>
    <xf numFmtId="0" fontId="98" fillId="0" borderId="8" xfId="0" applyFont="1" applyFill="1" applyBorder="1" applyAlignment="1">
      <alignment horizontal="left" vertical="center" wrapText="1" indent="1"/>
    </xf>
    <xf numFmtId="0" fontId="97" fillId="75" borderId="55" xfId="0" applyFont="1" applyFill="1" applyBorder="1" applyAlignment="1">
      <alignment horizontal="center" vertical="center" wrapText="1"/>
    </xf>
    <xf numFmtId="0" fontId="97" fillId="75" borderId="0" xfId="0" applyFont="1" applyFill="1" applyBorder="1" applyAlignment="1">
      <alignment horizontal="center" vertical="center" wrapText="1"/>
    </xf>
    <xf numFmtId="0" fontId="97" fillId="75" borderId="56" xfId="0" applyFont="1" applyFill="1" applyBorder="1" applyAlignment="1">
      <alignment horizontal="center" vertical="center" wrapText="1"/>
    </xf>
    <xf numFmtId="0" fontId="97" fillId="0" borderId="52" xfId="0" applyFont="1" applyFill="1" applyBorder="1" applyAlignment="1">
      <alignment horizontal="center" vertical="center"/>
    </xf>
    <xf numFmtId="0" fontId="97" fillId="0" borderId="53" xfId="0" applyFont="1" applyFill="1" applyBorder="1" applyAlignment="1">
      <alignment horizontal="center" vertical="center"/>
    </xf>
    <xf numFmtId="0" fontId="97" fillId="0" borderId="54" xfId="0" applyFont="1" applyFill="1" applyBorder="1" applyAlignment="1">
      <alignment horizontal="center" vertical="center"/>
    </xf>
    <xf numFmtId="0" fontId="98" fillId="0" borderId="2" xfId="0" applyFont="1" applyFill="1" applyBorder="1" applyAlignment="1">
      <alignment horizontal="left" vertical="center" wrapText="1"/>
    </xf>
  </cellXfs>
  <cellStyles count="20957">
    <cellStyle name="_RC VALUTEBIS WRILSI " xfId="13"/>
    <cellStyle name="1Normal" xfId="14"/>
    <cellStyle name="1Normal 2" xfId="15"/>
    <cellStyle name="1Normal 3" xfId="16"/>
    <cellStyle name="20% - Accent1 2" xfId="17"/>
    <cellStyle name="20% - Accent1 2 10" xfId="18"/>
    <cellStyle name="20% - Accent1 2 11" xfId="19"/>
    <cellStyle name="20% - Accent1 2 12" xfId="20"/>
    <cellStyle name="20% - Accent1 2 2" xfId="21"/>
    <cellStyle name="20% - Accent1 2 2 2" xfId="22"/>
    <cellStyle name="20% - Accent1 2 3" xfId="23"/>
    <cellStyle name="20% - Accent1 2 4" xfId="24"/>
    <cellStyle name="20% - Accent1 2 5" xfId="25"/>
    <cellStyle name="20% - Accent1 2 6" xfId="26"/>
    <cellStyle name="20% - Accent1 2 7" xfId="27"/>
    <cellStyle name="20% - Accent1 2 8" xfId="28"/>
    <cellStyle name="20% - Accent1 2 9" xfId="29"/>
    <cellStyle name="20% - Accent1 3" xfId="30"/>
    <cellStyle name="20% - Accent1 3 2" xfId="31"/>
    <cellStyle name="20% - Accent1 3 3" xfId="32"/>
    <cellStyle name="20% - Accent1 4" xfId="33"/>
    <cellStyle name="20% - Accent1 4 2" xfId="34"/>
    <cellStyle name="20% - Accent1 4 3" xfId="35"/>
    <cellStyle name="20% - Accent1 5" xfId="36"/>
    <cellStyle name="20% - Accent1 5 2" xfId="37"/>
    <cellStyle name="20% - Accent1 5 3" xfId="38"/>
    <cellStyle name="20% - Accent1 6" xfId="39"/>
    <cellStyle name="20% - Accent1 6 2" xfId="40"/>
    <cellStyle name="20% - Accent1 6 3" xfId="41"/>
    <cellStyle name="20% - Accent1 7" xfId="42"/>
    <cellStyle name="20% - Accent2 2" xfId="43"/>
    <cellStyle name="20% - Accent2 2 10" xfId="44"/>
    <cellStyle name="20% - Accent2 2 11" xfId="45"/>
    <cellStyle name="20% - Accent2 2 12" xfId="46"/>
    <cellStyle name="20% - Accent2 2 2" xfId="47"/>
    <cellStyle name="20% - Accent2 2 2 2" xfId="48"/>
    <cellStyle name="20% - Accent2 2 3" xfId="49"/>
    <cellStyle name="20% - Accent2 2 4" xfId="50"/>
    <cellStyle name="20% - Accent2 2 5" xfId="51"/>
    <cellStyle name="20% - Accent2 2 6" xfId="52"/>
    <cellStyle name="20% - Accent2 2 7" xfId="53"/>
    <cellStyle name="20% - Accent2 2 8" xfId="54"/>
    <cellStyle name="20% - Accent2 2 9" xfId="55"/>
    <cellStyle name="20% - Accent2 3" xfId="56"/>
    <cellStyle name="20% - Accent2 3 2" xfId="57"/>
    <cellStyle name="20% - Accent2 3 3" xfId="58"/>
    <cellStyle name="20% - Accent2 4" xfId="59"/>
    <cellStyle name="20% - Accent2 4 2" xfId="60"/>
    <cellStyle name="20% - Accent2 4 3" xfId="61"/>
    <cellStyle name="20% - Accent2 5" xfId="62"/>
    <cellStyle name="20% - Accent2 5 2" xfId="63"/>
    <cellStyle name="20% - Accent2 5 3" xfId="64"/>
    <cellStyle name="20% - Accent2 6" xfId="65"/>
    <cellStyle name="20% - Accent2 6 2" xfId="66"/>
    <cellStyle name="20% - Accent2 6 3" xfId="67"/>
    <cellStyle name="20% - Accent2 7" xfId="68"/>
    <cellStyle name="20% - Accent3 2" xfId="69"/>
    <cellStyle name="20% - Accent3 2 10" xfId="70"/>
    <cellStyle name="20% - Accent3 2 11" xfId="71"/>
    <cellStyle name="20% - Accent3 2 12" xfId="72"/>
    <cellStyle name="20% - Accent3 2 2" xfId="73"/>
    <cellStyle name="20% - Accent3 2 2 2" xfId="74"/>
    <cellStyle name="20% - Accent3 2 3" xfId="75"/>
    <cellStyle name="20% - Accent3 2 4" xfId="76"/>
    <cellStyle name="20% - Accent3 2 5" xfId="77"/>
    <cellStyle name="20% - Accent3 2 6" xfId="78"/>
    <cellStyle name="20% - Accent3 2 7" xfId="79"/>
    <cellStyle name="20% - Accent3 2 8" xfId="80"/>
    <cellStyle name="20% - Accent3 2 9" xfId="81"/>
    <cellStyle name="20% - Accent3 3" xfId="82"/>
    <cellStyle name="20% - Accent3 3 2" xfId="83"/>
    <cellStyle name="20% - Accent3 3 3" xfId="84"/>
    <cellStyle name="20% - Accent3 4" xfId="85"/>
    <cellStyle name="20% - Accent3 4 2" xfId="86"/>
    <cellStyle name="20% - Accent3 4 3" xfId="87"/>
    <cellStyle name="20% - Accent3 5" xfId="88"/>
    <cellStyle name="20% - Accent3 5 2" xfId="89"/>
    <cellStyle name="20% - Accent3 5 3" xfId="90"/>
    <cellStyle name="20% - Accent3 6" xfId="91"/>
    <cellStyle name="20% - Accent3 6 2" xfId="92"/>
    <cellStyle name="20% - Accent3 6 3" xfId="93"/>
    <cellStyle name="20% - Accent3 7" xfId="94"/>
    <cellStyle name="20% - Accent4 2" xfId="95"/>
    <cellStyle name="20% - Accent4 2 10" xfId="96"/>
    <cellStyle name="20% - Accent4 2 11" xfId="97"/>
    <cellStyle name="20% - Accent4 2 12" xfId="98"/>
    <cellStyle name="20% - Accent4 2 2" xfId="99"/>
    <cellStyle name="20% - Accent4 2 2 2" xfId="100"/>
    <cellStyle name="20% - Accent4 2 3" xfId="101"/>
    <cellStyle name="20% - Accent4 2 4" xfId="102"/>
    <cellStyle name="20% - Accent4 2 5" xfId="103"/>
    <cellStyle name="20% - Accent4 2 6" xfId="104"/>
    <cellStyle name="20% - Accent4 2 7" xfId="105"/>
    <cellStyle name="20% - Accent4 2 8" xfId="106"/>
    <cellStyle name="20% - Accent4 2 9" xfId="107"/>
    <cellStyle name="20% - Accent4 3" xfId="108"/>
    <cellStyle name="20% - Accent4 3 2" xfId="109"/>
    <cellStyle name="20% - Accent4 3 3" xfId="110"/>
    <cellStyle name="20% - Accent4 4" xfId="111"/>
    <cellStyle name="20% - Accent4 4 2" xfId="112"/>
    <cellStyle name="20% - Accent4 4 3" xfId="113"/>
    <cellStyle name="20% - Accent4 5" xfId="114"/>
    <cellStyle name="20% - Accent4 5 2" xfId="115"/>
    <cellStyle name="20% - Accent4 5 3" xfId="116"/>
    <cellStyle name="20% - Accent4 6" xfId="117"/>
    <cellStyle name="20% - Accent4 6 2" xfId="118"/>
    <cellStyle name="20% - Accent4 6 3" xfId="119"/>
    <cellStyle name="20% - Accent4 7" xfId="120"/>
    <cellStyle name="20% - Accent5 2" xfId="121"/>
    <cellStyle name="20% - Accent5 2 10" xfId="122"/>
    <cellStyle name="20% - Accent5 2 11" xfId="123"/>
    <cellStyle name="20% - Accent5 2 12" xfId="124"/>
    <cellStyle name="20% - Accent5 2 2" xfId="125"/>
    <cellStyle name="20% - Accent5 2 2 2" xfId="126"/>
    <cellStyle name="20% - Accent5 2 3" xfId="127"/>
    <cellStyle name="20% - Accent5 2 4" xfId="128"/>
    <cellStyle name="20% - Accent5 2 5" xfId="129"/>
    <cellStyle name="20% - Accent5 2 6" xfId="130"/>
    <cellStyle name="20% - Accent5 2 7" xfId="131"/>
    <cellStyle name="20% - Accent5 2 8" xfId="132"/>
    <cellStyle name="20% - Accent5 2 9" xfId="133"/>
    <cellStyle name="20% - Accent5 3" xfId="134"/>
    <cellStyle name="20% - Accent5 3 2" xfId="135"/>
    <cellStyle name="20% - Accent5 3 3" xfId="136"/>
    <cellStyle name="20% - Accent5 4" xfId="137"/>
    <cellStyle name="20% - Accent5 4 2" xfId="138"/>
    <cellStyle name="20% - Accent5 4 3" xfId="139"/>
    <cellStyle name="20% - Accent5 5" xfId="140"/>
    <cellStyle name="20% - Accent5 5 2" xfId="141"/>
    <cellStyle name="20% - Accent5 5 3" xfId="142"/>
    <cellStyle name="20% - Accent5 6" xfId="143"/>
    <cellStyle name="20% - Accent5 6 2" xfId="144"/>
    <cellStyle name="20% - Accent5 6 3" xfId="145"/>
    <cellStyle name="20% - Accent5 7" xfId="146"/>
    <cellStyle name="20% - Accent6 2" xfId="147"/>
    <cellStyle name="20% - Accent6 2 10" xfId="148"/>
    <cellStyle name="20% - Accent6 2 11" xfId="149"/>
    <cellStyle name="20% - Accent6 2 12" xfId="150"/>
    <cellStyle name="20% - Accent6 2 2" xfId="151"/>
    <cellStyle name="20% - Accent6 2 2 2" xfId="152"/>
    <cellStyle name="20% - Accent6 2 3" xfId="153"/>
    <cellStyle name="20% - Accent6 2 4" xfId="154"/>
    <cellStyle name="20% - Accent6 2 5" xfId="155"/>
    <cellStyle name="20% - Accent6 2 6" xfId="156"/>
    <cellStyle name="20% - Accent6 2 7" xfId="157"/>
    <cellStyle name="20% - Accent6 2 8" xfId="158"/>
    <cellStyle name="20% - Accent6 2 9" xfId="159"/>
    <cellStyle name="20% - Accent6 3" xfId="160"/>
    <cellStyle name="20% - Accent6 3 2" xfId="161"/>
    <cellStyle name="20% - Accent6 3 3" xfId="162"/>
    <cellStyle name="20% - Accent6 4" xfId="163"/>
    <cellStyle name="20% - Accent6 4 2" xfId="164"/>
    <cellStyle name="20% - Accent6 4 3" xfId="165"/>
    <cellStyle name="20% - Accent6 5" xfId="166"/>
    <cellStyle name="20% - Accent6 5 2" xfId="167"/>
    <cellStyle name="20% - Accent6 5 3" xfId="168"/>
    <cellStyle name="20% - Accent6 6" xfId="169"/>
    <cellStyle name="20% - Accent6 6 2" xfId="170"/>
    <cellStyle name="20% - Accent6 6 3" xfId="171"/>
    <cellStyle name="20% - Accent6 7" xfId="172"/>
    <cellStyle name="40% - Accent1 2" xfId="173"/>
    <cellStyle name="40% - Accent1 2 10" xfId="174"/>
    <cellStyle name="40% - Accent1 2 11" xfId="175"/>
    <cellStyle name="40% - Accent1 2 12" xfId="176"/>
    <cellStyle name="40% - Accent1 2 2" xfId="177"/>
    <cellStyle name="40% - Accent1 2 2 2" xfId="178"/>
    <cellStyle name="40% - Accent1 2 3" xfId="179"/>
    <cellStyle name="40% - Accent1 2 4" xfId="180"/>
    <cellStyle name="40% - Accent1 2 5" xfId="181"/>
    <cellStyle name="40% - Accent1 2 6" xfId="182"/>
    <cellStyle name="40% - Accent1 2 7" xfId="183"/>
    <cellStyle name="40% - Accent1 2 8" xfId="184"/>
    <cellStyle name="40% - Accent1 2 9" xfId="185"/>
    <cellStyle name="40% - Accent1 3" xfId="186"/>
    <cellStyle name="40% - Accent1 3 2" xfId="187"/>
    <cellStyle name="40% - Accent1 3 3" xfId="188"/>
    <cellStyle name="40% - Accent1 4" xfId="189"/>
    <cellStyle name="40% - Accent1 4 2" xfId="190"/>
    <cellStyle name="40% - Accent1 4 3" xfId="191"/>
    <cellStyle name="40% - Accent1 5" xfId="192"/>
    <cellStyle name="40% - Accent1 5 2" xfId="193"/>
    <cellStyle name="40% - Accent1 5 3" xfId="194"/>
    <cellStyle name="40% - Accent1 6" xfId="195"/>
    <cellStyle name="40% - Accent1 6 2" xfId="196"/>
    <cellStyle name="40% - Accent1 6 3" xfId="197"/>
    <cellStyle name="40% - Accent1 7" xfId="198"/>
    <cellStyle name="40% - Accent2 2" xfId="199"/>
    <cellStyle name="40% - Accent2 2 10" xfId="200"/>
    <cellStyle name="40% - Accent2 2 11" xfId="201"/>
    <cellStyle name="40% - Accent2 2 12" xfId="202"/>
    <cellStyle name="40% - Accent2 2 2" xfId="203"/>
    <cellStyle name="40% - Accent2 2 2 2" xfId="204"/>
    <cellStyle name="40% - Accent2 2 3" xfId="205"/>
    <cellStyle name="40% - Accent2 2 4" xfId="206"/>
    <cellStyle name="40% - Accent2 2 5" xfId="207"/>
    <cellStyle name="40% - Accent2 2 6" xfId="208"/>
    <cellStyle name="40% - Accent2 2 7" xfId="209"/>
    <cellStyle name="40% - Accent2 2 8" xfId="210"/>
    <cellStyle name="40% - Accent2 2 9" xfId="211"/>
    <cellStyle name="40% - Accent2 3" xfId="212"/>
    <cellStyle name="40% - Accent2 3 2" xfId="213"/>
    <cellStyle name="40% - Accent2 3 3" xfId="214"/>
    <cellStyle name="40% - Accent2 4" xfId="215"/>
    <cellStyle name="40% - Accent2 4 2" xfId="216"/>
    <cellStyle name="40% - Accent2 4 3" xfId="217"/>
    <cellStyle name="40% - Accent2 5" xfId="218"/>
    <cellStyle name="40% - Accent2 5 2" xfId="219"/>
    <cellStyle name="40% - Accent2 5 3" xfId="220"/>
    <cellStyle name="40% - Accent2 6" xfId="221"/>
    <cellStyle name="40% - Accent2 6 2" xfId="222"/>
    <cellStyle name="40% - Accent2 6 3" xfId="223"/>
    <cellStyle name="40% - Accent2 7" xfId="224"/>
    <cellStyle name="40% - Accent3 2" xfId="225"/>
    <cellStyle name="40% - Accent3 2 10" xfId="226"/>
    <cellStyle name="40% - Accent3 2 11" xfId="227"/>
    <cellStyle name="40% - Accent3 2 12" xfId="228"/>
    <cellStyle name="40% - Accent3 2 2" xfId="229"/>
    <cellStyle name="40% - Accent3 2 2 2" xfId="230"/>
    <cellStyle name="40% - Accent3 2 3" xfId="231"/>
    <cellStyle name="40% - Accent3 2 4" xfId="232"/>
    <cellStyle name="40% - Accent3 2 5" xfId="233"/>
    <cellStyle name="40% - Accent3 2 6" xfId="234"/>
    <cellStyle name="40% - Accent3 2 7" xfId="235"/>
    <cellStyle name="40% - Accent3 2 8" xfId="236"/>
    <cellStyle name="40% - Accent3 2 9" xfId="237"/>
    <cellStyle name="40% - Accent3 3" xfId="238"/>
    <cellStyle name="40% - Accent3 3 2" xfId="239"/>
    <cellStyle name="40% - Accent3 3 3" xfId="240"/>
    <cellStyle name="40% - Accent3 4" xfId="241"/>
    <cellStyle name="40% - Accent3 4 2" xfId="242"/>
    <cellStyle name="40% - Accent3 4 3" xfId="243"/>
    <cellStyle name="40% - Accent3 5" xfId="244"/>
    <cellStyle name="40% - Accent3 5 2" xfId="245"/>
    <cellStyle name="40% - Accent3 5 3" xfId="246"/>
    <cellStyle name="40% - Accent3 6" xfId="247"/>
    <cellStyle name="40% - Accent3 6 2" xfId="248"/>
    <cellStyle name="40% - Accent3 6 3" xfId="249"/>
    <cellStyle name="40% - Accent3 7" xfId="250"/>
    <cellStyle name="40% - Accent4 2" xfId="251"/>
    <cellStyle name="40% - Accent4 2 10" xfId="252"/>
    <cellStyle name="40% - Accent4 2 11" xfId="253"/>
    <cellStyle name="40% - Accent4 2 12" xfId="254"/>
    <cellStyle name="40% - Accent4 2 2" xfId="255"/>
    <cellStyle name="40% - Accent4 2 2 2" xfId="256"/>
    <cellStyle name="40% - Accent4 2 3" xfId="257"/>
    <cellStyle name="40% - Accent4 2 4" xfId="258"/>
    <cellStyle name="40% - Accent4 2 5" xfId="259"/>
    <cellStyle name="40% - Accent4 2 6" xfId="260"/>
    <cellStyle name="40% - Accent4 2 7" xfId="261"/>
    <cellStyle name="40% - Accent4 2 8" xfId="262"/>
    <cellStyle name="40% - Accent4 2 9" xfId="263"/>
    <cellStyle name="40% - Accent4 3" xfId="264"/>
    <cellStyle name="40% - Accent4 3 2" xfId="265"/>
    <cellStyle name="40% - Accent4 3 3" xfId="266"/>
    <cellStyle name="40% - Accent4 4" xfId="267"/>
    <cellStyle name="40% - Accent4 4 2" xfId="268"/>
    <cellStyle name="40% - Accent4 4 3" xfId="269"/>
    <cellStyle name="40% - Accent4 5" xfId="270"/>
    <cellStyle name="40% - Accent4 5 2" xfId="271"/>
    <cellStyle name="40% - Accent4 5 3" xfId="272"/>
    <cellStyle name="40% - Accent4 6" xfId="273"/>
    <cellStyle name="40% - Accent4 6 2" xfId="274"/>
    <cellStyle name="40% - Accent4 6 3" xfId="275"/>
    <cellStyle name="40% - Accent4 7" xfId="276"/>
    <cellStyle name="40% - Accent5 2" xfId="277"/>
    <cellStyle name="40% - Accent5 2 10" xfId="278"/>
    <cellStyle name="40% - Accent5 2 11" xfId="279"/>
    <cellStyle name="40% - Accent5 2 12" xfId="280"/>
    <cellStyle name="40% - Accent5 2 2" xfId="281"/>
    <cellStyle name="40% - Accent5 2 2 2" xfId="282"/>
    <cellStyle name="40% - Accent5 2 3" xfId="283"/>
    <cellStyle name="40% - Accent5 2 4" xfId="284"/>
    <cellStyle name="40% - Accent5 2 5" xfId="285"/>
    <cellStyle name="40% - Accent5 2 6" xfId="286"/>
    <cellStyle name="40% - Accent5 2 7" xfId="287"/>
    <cellStyle name="40% - Accent5 2 8" xfId="288"/>
    <cellStyle name="40% - Accent5 2 9" xfId="289"/>
    <cellStyle name="40% - Accent5 3" xfId="290"/>
    <cellStyle name="40% - Accent5 3 2" xfId="291"/>
    <cellStyle name="40% - Accent5 3 3" xfId="292"/>
    <cellStyle name="40% - Accent5 4" xfId="293"/>
    <cellStyle name="40% - Accent5 4 2" xfId="294"/>
    <cellStyle name="40% - Accent5 4 3" xfId="295"/>
    <cellStyle name="40% - Accent5 5" xfId="296"/>
    <cellStyle name="40% - Accent5 5 2" xfId="297"/>
    <cellStyle name="40% - Accent5 5 3" xfId="298"/>
    <cellStyle name="40% - Accent5 6" xfId="299"/>
    <cellStyle name="40% - Accent5 6 2" xfId="300"/>
    <cellStyle name="40% - Accent5 6 3" xfId="301"/>
    <cellStyle name="40% - Accent5 7" xfId="302"/>
    <cellStyle name="40% - Accent6 2" xfId="303"/>
    <cellStyle name="40% - Accent6 2 10" xfId="304"/>
    <cellStyle name="40% - Accent6 2 11" xfId="305"/>
    <cellStyle name="40% - Accent6 2 12" xfId="306"/>
    <cellStyle name="40% - Accent6 2 2" xfId="307"/>
    <cellStyle name="40% - Accent6 2 2 2" xfId="308"/>
    <cellStyle name="40% - Accent6 2 3" xfId="309"/>
    <cellStyle name="40% - Accent6 2 4" xfId="310"/>
    <cellStyle name="40% - Accent6 2 5" xfId="311"/>
    <cellStyle name="40% - Accent6 2 6" xfId="312"/>
    <cellStyle name="40% - Accent6 2 7" xfId="313"/>
    <cellStyle name="40% - Accent6 2 8" xfId="314"/>
    <cellStyle name="40% - Accent6 2 9" xfId="315"/>
    <cellStyle name="40% - Accent6 3" xfId="316"/>
    <cellStyle name="40% - Accent6 3 2" xfId="317"/>
    <cellStyle name="40% - Accent6 3 3" xfId="318"/>
    <cellStyle name="40% - Accent6 4" xfId="319"/>
    <cellStyle name="40% - Accent6 4 2" xfId="320"/>
    <cellStyle name="40% - Accent6 4 3" xfId="321"/>
    <cellStyle name="40% - Accent6 5" xfId="322"/>
    <cellStyle name="40% - Accent6 5 2" xfId="323"/>
    <cellStyle name="40% - Accent6 5 3" xfId="324"/>
    <cellStyle name="40% - Accent6 6" xfId="325"/>
    <cellStyle name="40% - Accent6 6 2" xfId="326"/>
    <cellStyle name="40% - Accent6 6 3" xfId="327"/>
    <cellStyle name="40% - Accent6 7" xfId="328"/>
    <cellStyle name="60% - Accent1 2" xfId="329"/>
    <cellStyle name="60% - Accent1 2 10" xfId="330"/>
    <cellStyle name="60% - Accent1 2 11" xfId="331"/>
    <cellStyle name="60% - Accent1 2 12" xfId="332"/>
    <cellStyle name="60% - Accent1 2 2" xfId="333"/>
    <cellStyle name="60% - Accent1 2 2 2" xfId="334"/>
    <cellStyle name="60% - Accent1 2 3" xfId="335"/>
    <cellStyle name="60% - Accent1 2 4" xfId="336"/>
    <cellStyle name="60% - Accent1 2 5" xfId="337"/>
    <cellStyle name="60% - Accent1 2 6" xfId="338"/>
    <cellStyle name="60% - Accent1 2 7" xfId="339"/>
    <cellStyle name="60% - Accent1 2 8" xfId="340"/>
    <cellStyle name="60% - Accent1 2 9" xfId="341"/>
    <cellStyle name="60% - Accent1 3" xfId="342"/>
    <cellStyle name="60% - Accent1 3 2" xfId="343"/>
    <cellStyle name="60% - Accent1 3 3" xfId="344"/>
    <cellStyle name="60% - Accent1 4" xfId="345"/>
    <cellStyle name="60% - Accent1 4 2" xfId="346"/>
    <cellStyle name="60% - Accent1 4 3" xfId="347"/>
    <cellStyle name="60% - Accent1 5" xfId="348"/>
    <cellStyle name="60% - Accent1 5 2" xfId="349"/>
    <cellStyle name="60% - Accent1 5 3" xfId="350"/>
    <cellStyle name="60% - Accent1 6" xfId="351"/>
    <cellStyle name="60% - Accent1 6 2" xfId="352"/>
    <cellStyle name="60% - Accent1 6 3" xfId="353"/>
    <cellStyle name="60% - Accent1 7" xfId="354"/>
    <cellStyle name="60% - Accent2 2" xfId="355"/>
    <cellStyle name="60% - Accent2 2 10" xfId="356"/>
    <cellStyle name="60% - Accent2 2 11" xfId="357"/>
    <cellStyle name="60% - Accent2 2 12" xfId="358"/>
    <cellStyle name="60% - Accent2 2 2" xfId="359"/>
    <cellStyle name="60% - Accent2 2 2 2" xfId="360"/>
    <cellStyle name="60% - Accent2 2 3" xfId="361"/>
    <cellStyle name="60% - Accent2 2 4" xfId="362"/>
    <cellStyle name="60% - Accent2 2 5" xfId="363"/>
    <cellStyle name="60% - Accent2 2 6" xfId="364"/>
    <cellStyle name="60% - Accent2 2 7" xfId="365"/>
    <cellStyle name="60% - Accent2 2 8" xfId="366"/>
    <cellStyle name="60% - Accent2 2 9" xfId="367"/>
    <cellStyle name="60% - Accent2 3" xfId="368"/>
    <cellStyle name="60% - Accent2 3 2" xfId="369"/>
    <cellStyle name="60% - Accent2 3 3" xfId="370"/>
    <cellStyle name="60% - Accent2 4" xfId="371"/>
    <cellStyle name="60% - Accent2 4 2" xfId="372"/>
    <cellStyle name="60% - Accent2 4 3" xfId="373"/>
    <cellStyle name="60% - Accent2 5" xfId="374"/>
    <cellStyle name="60% - Accent2 5 2" xfId="375"/>
    <cellStyle name="60% - Accent2 5 3" xfId="376"/>
    <cellStyle name="60% - Accent2 6" xfId="377"/>
    <cellStyle name="60% - Accent2 6 2" xfId="378"/>
    <cellStyle name="60% - Accent2 6 3" xfId="379"/>
    <cellStyle name="60% - Accent2 7" xfId="380"/>
    <cellStyle name="60% - Accent3 2" xfId="381"/>
    <cellStyle name="60% - Accent3 2 10" xfId="382"/>
    <cellStyle name="60% - Accent3 2 11" xfId="383"/>
    <cellStyle name="60% - Accent3 2 12" xfId="384"/>
    <cellStyle name="60% - Accent3 2 2" xfId="385"/>
    <cellStyle name="60% - Accent3 2 2 2" xfId="386"/>
    <cellStyle name="60% - Accent3 2 3" xfId="387"/>
    <cellStyle name="60% - Accent3 2 4" xfId="388"/>
    <cellStyle name="60% - Accent3 2 5" xfId="389"/>
    <cellStyle name="60% - Accent3 2 6" xfId="390"/>
    <cellStyle name="60% - Accent3 2 7" xfId="391"/>
    <cellStyle name="60% - Accent3 2 8" xfId="392"/>
    <cellStyle name="60% - Accent3 2 9" xfId="393"/>
    <cellStyle name="60% - Accent3 3" xfId="394"/>
    <cellStyle name="60% - Accent3 3 2" xfId="395"/>
    <cellStyle name="60% - Accent3 3 3" xfId="396"/>
    <cellStyle name="60% - Accent3 4" xfId="397"/>
    <cellStyle name="60% - Accent3 4 2" xfId="398"/>
    <cellStyle name="60% - Accent3 4 3" xfId="399"/>
    <cellStyle name="60% - Accent3 5" xfId="400"/>
    <cellStyle name="60% - Accent3 5 2" xfId="401"/>
    <cellStyle name="60% - Accent3 5 3" xfId="402"/>
    <cellStyle name="60% - Accent3 6" xfId="403"/>
    <cellStyle name="60% - Accent3 6 2" xfId="404"/>
    <cellStyle name="60% - Accent3 6 3" xfId="405"/>
    <cellStyle name="60% - Accent3 7" xfId="406"/>
    <cellStyle name="60% - Accent4 2" xfId="407"/>
    <cellStyle name="60% - Accent4 2 10" xfId="408"/>
    <cellStyle name="60% - Accent4 2 11" xfId="409"/>
    <cellStyle name="60% - Accent4 2 12" xfId="410"/>
    <cellStyle name="60% - Accent4 2 2" xfId="411"/>
    <cellStyle name="60% - Accent4 2 2 2" xfId="412"/>
    <cellStyle name="60% - Accent4 2 3" xfId="413"/>
    <cellStyle name="60% - Accent4 2 4" xfId="414"/>
    <cellStyle name="60% - Accent4 2 5" xfId="415"/>
    <cellStyle name="60% - Accent4 2 6" xfId="416"/>
    <cellStyle name="60% - Accent4 2 7" xfId="417"/>
    <cellStyle name="60% - Accent4 2 8" xfId="418"/>
    <cellStyle name="60% - Accent4 2 9" xfId="419"/>
    <cellStyle name="60% - Accent4 3" xfId="420"/>
    <cellStyle name="60% - Accent4 3 2" xfId="421"/>
    <cellStyle name="60% - Accent4 3 3" xfId="422"/>
    <cellStyle name="60% - Accent4 4" xfId="423"/>
    <cellStyle name="60% - Accent4 4 2" xfId="424"/>
    <cellStyle name="60% - Accent4 4 3" xfId="425"/>
    <cellStyle name="60% - Accent4 5" xfId="426"/>
    <cellStyle name="60% - Accent4 5 2" xfId="427"/>
    <cellStyle name="60% - Accent4 5 3" xfId="428"/>
    <cellStyle name="60% - Accent4 6" xfId="429"/>
    <cellStyle name="60% - Accent4 6 2" xfId="430"/>
    <cellStyle name="60% - Accent4 6 3" xfId="431"/>
    <cellStyle name="60% - Accent4 7" xfId="432"/>
    <cellStyle name="60% - Accent5 2" xfId="433"/>
    <cellStyle name="60% - Accent5 2 10" xfId="434"/>
    <cellStyle name="60% - Accent5 2 11" xfId="435"/>
    <cellStyle name="60% - Accent5 2 12" xfId="436"/>
    <cellStyle name="60% - Accent5 2 2" xfId="437"/>
    <cellStyle name="60% - Accent5 2 2 2" xfId="438"/>
    <cellStyle name="60% - Accent5 2 3" xfId="439"/>
    <cellStyle name="60% - Accent5 2 4" xfId="440"/>
    <cellStyle name="60% - Accent5 2 5" xfId="441"/>
    <cellStyle name="60% - Accent5 2 6" xfId="442"/>
    <cellStyle name="60% - Accent5 2 7" xfId="443"/>
    <cellStyle name="60% - Accent5 2 8" xfId="444"/>
    <cellStyle name="60% - Accent5 2 9" xfId="445"/>
    <cellStyle name="60% - Accent5 3" xfId="446"/>
    <cellStyle name="60% - Accent5 3 2" xfId="447"/>
    <cellStyle name="60% - Accent5 3 3" xfId="448"/>
    <cellStyle name="60% - Accent5 4" xfId="449"/>
    <cellStyle name="60% - Accent5 4 2" xfId="450"/>
    <cellStyle name="60% - Accent5 4 3" xfId="451"/>
    <cellStyle name="60% - Accent5 5" xfId="452"/>
    <cellStyle name="60% - Accent5 5 2" xfId="453"/>
    <cellStyle name="60% - Accent5 5 3" xfId="454"/>
    <cellStyle name="60% - Accent5 6" xfId="455"/>
    <cellStyle name="60% - Accent5 6 2" xfId="456"/>
    <cellStyle name="60% - Accent5 6 3" xfId="457"/>
    <cellStyle name="60% - Accent5 7" xfId="458"/>
    <cellStyle name="60% - Accent6 2" xfId="459"/>
    <cellStyle name="60% - Accent6 2 10" xfId="460"/>
    <cellStyle name="60% - Accent6 2 11" xfId="461"/>
    <cellStyle name="60% - Accent6 2 12" xfId="462"/>
    <cellStyle name="60% - Accent6 2 2" xfId="463"/>
    <cellStyle name="60% - Accent6 2 2 2" xfId="464"/>
    <cellStyle name="60% - Accent6 2 3" xfId="465"/>
    <cellStyle name="60% - Accent6 2 4" xfId="466"/>
    <cellStyle name="60% - Accent6 2 5" xfId="467"/>
    <cellStyle name="60% - Accent6 2 6" xfId="468"/>
    <cellStyle name="60% - Accent6 2 7" xfId="469"/>
    <cellStyle name="60% - Accent6 2 8" xfId="470"/>
    <cellStyle name="60% - Accent6 2 9" xfId="471"/>
    <cellStyle name="60% - Accent6 3" xfId="472"/>
    <cellStyle name="60% - Accent6 3 2" xfId="473"/>
    <cellStyle name="60% - Accent6 3 3" xfId="474"/>
    <cellStyle name="60% - Accent6 4" xfId="475"/>
    <cellStyle name="60% - Accent6 4 2" xfId="476"/>
    <cellStyle name="60% - Accent6 4 3" xfId="477"/>
    <cellStyle name="60% - Accent6 5" xfId="478"/>
    <cellStyle name="60% - Accent6 5 2" xfId="479"/>
    <cellStyle name="60% - Accent6 5 3" xfId="480"/>
    <cellStyle name="60% - Accent6 6" xfId="481"/>
    <cellStyle name="60% - Accent6 6 2" xfId="482"/>
    <cellStyle name="60% - Accent6 6 3" xfId="483"/>
    <cellStyle name="60% - Accent6 7" xfId="484"/>
    <cellStyle name="Accent1 - 20%" xfId="485"/>
    <cellStyle name="Accent1 - 40%" xfId="486"/>
    <cellStyle name="Accent1 - 60%" xfId="487"/>
    <cellStyle name="Accent1 2" xfId="488"/>
    <cellStyle name="Accent1 2 10" xfId="489"/>
    <cellStyle name="Accent1 2 11" xfId="490"/>
    <cellStyle name="Accent1 2 12" xfId="491"/>
    <cellStyle name="Accent1 2 2" xfId="492"/>
    <cellStyle name="Accent1 2 2 2" xfId="493"/>
    <cellStyle name="Accent1 2 3" xfId="494"/>
    <cellStyle name="Accent1 2 4" xfId="495"/>
    <cellStyle name="Accent1 2 5" xfId="496"/>
    <cellStyle name="Accent1 2 6" xfId="497"/>
    <cellStyle name="Accent1 2 7" xfId="498"/>
    <cellStyle name="Accent1 2 8" xfId="499"/>
    <cellStyle name="Accent1 2 9" xfId="500"/>
    <cellStyle name="Accent1 3" xfId="501"/>
    <cellStyle name="Accent1 3 2" xfId="502"/>
    <cellStyle name="Accent1 3 3" xfId="503"/>
    <cellStyle name="Accent1 4" xfId="504"/>
    <cellStyle name="Accent1 4 2" xfId="505"/>
    <cellStyle name="Accent1 4 3" xfId="506"/>
    <cellStyle name="Accent1 5" xfId="507"/>
    <cellStyle name="Accent1 5 2" xfId="508"/>
    <cellStyle name="Accent1 5 3" xfId="509"/>
    <cellStyle name="Accent1 6" xfId="510"/>
    <cellStyle name="Accent1 6 2" xfId="511"/>
    <cellStyle name="Accent1 6 3" xfId="512"/>
    <cellStyle name="Accent1 7" xfId="513"/>
    <cellStyle name="Accent1 8" xfId="514"/>
    <cellStyle name="Accent1 9" xfId="515"/>
    <cellStyle name="Accent2 - 20%" xfId="516"/>
    <cellStyle name="Accent2 - 40%" xfId="517"/>
    <cellStyle name="Accent2 - 60%" xfId="518"/>
    <cellStyle name="Accent2 2" xfId="519"/>
    <cellStyle name="Accent2 2 10" xfId="520"/>
    <cellStyle name="Accent2 2 11" xfId="521"/>
    <cellStyle name="Accent2 2 12" xfId="522"/>
    <cellStyle name="Accent2 2 2" xfId="523"/>
    <cellStyle name="Accent2 2 2 2" xfId="524"/>
    <cellStyle name="Accent2 2 3" xfId="525"/>
    <cellStyle name="Accent2 2 4" xfId="526"/>
    <cellStyle name="Accent2 2 5" xfId="527"/>
    <cellStyle name="Accent2 2 6" xfId="528"/>
    <cellStyle name="Accent2 2 7" xfId="529"/>
    <cellStyle name="Accent2 2 8" xfId="530"/>
    <cellStyle name="Accent2 2 9" xfId="531"/>
    <cellStyle name="Accent2 3" xfId="532"/>
    <cellStyle name="Accent2 3 2" xfId="533"/>
    <cellStyle name="Accent2 3 3" xfId="534"/>
    <cellStyle name="Accent2 4" xfId="535"/>
    <cellStyle name="Accent2 4 2" xfId="536"/>
    <cellStyle name="Accent2 4 3" xfId="537"/>
    <cellStyle name="Accent2 5" xfId="538"/>
    <cellStyle name="Accent2 5 2" xfId="539"/>
    <cellStyle name="Accent2 5 3" xfId="540"/>
    <cellStyle name="Accent2 6" xfId="541"/>
    <cellStyle name="Accent2 6 2" xfId="542"/>
    <cellStyle name="Accent2 6 3" xfId="543"/>
    <cellStyle name="Accent2 7" xfId="544"/>
    <cellStyle name="Accent2 8" xfId="545"/>
    <cellStyle name="Accent2 9" xfId="546"/>
    <cellStyle name="Accent3 - 20%" xfId="547"/>
    <cellStyle name="Accent3 - 40%" xfId="548"/>
    <cellStyle name="Accent3 - 60%" xfId="549"/>
    <cellStyle name="Accent3 2" xfId="550"/>
    <cellStyle name="Accent3 2 10" xfId="551"/>
    <cellStyle name="Accent3 2 11" xfId="552"/>
    <cellStyle name="Accent3 2 12" xfId="553"/>
    <cellStyle name="Accent3 2 2" xfId="554"/>
    <cellStyle name="Accent3 2 2 2" xfId="555"/>
    <cellStyle name="Accent3 2 3" xfId="556"/>
    <cellStyle name="Accent3 2 4" xfId="557"/>
    <cellStyle name="Accent3 2 5" xfId="558"/>
    <cellStyle name="Accent3 2 6" xfId="559"/>
    <cellStyle name="Accent3 2 7" xfId="560"/>
    <cellStyle name="Accent3 2 8" xfId="561"/>
    <cellStyle name="Accent3 2 9" xfId="562"/>
    <cellStyle name="Accent3 3" xfId="563"/>
    <cellStyle name="Accent3 3 2" xfId="564"/>
    <cellStyle name="Accent3 3 3" xfId="565"/>
    <cellStyle name="Accent3 4" xfId="566"/>
    <cellStyle name="Accent3 4 2" xfId="567"/>
    <cellStyle name="Accent3 4 3" xfId="568"/>
    <cellStyle name="Accent3 5" xfId="569"/>
    <cellStyle name="Accent3 5 2" xfId="570"/>
    <cellStyle name="Accent3 5 3" xfId="571"/>
    <cellStyle name="Accent3 6" xfId="572"/>
    <cellStyle name="Accent3 6 2" xfId="573"/>
    <cellStyle name="Accent3 6 3" xfId="574"/>
    <cellStyle name="Accent3 7" xfId="575"/>
    <cellStyle name="Accent3 8" xfId="576"/>
    <cellStyle name="Accent3 9" xfId="577"/>
    <cellStyle name="Accent4 - 20%" xfId="578"/>
    <cellStyle name="Accent4 - 40%" xfId="579"/>
    <cellStyle name="Accent4 - 60%" xfId="580"/>
    <cellStyle name="Accent4 2" xfId="581"/>
    <cellStyle name="Accent4 2 10" xfId="582"/>
    <cellStyle name="Accent4 2 11" xfId="583"/>
    <cellStyle name="Accent4 2 12" xfId="584"/>
    <cellStyle name="Accent4 2 2" xfId="585"/>
    <cellStyle name="Accent4 2 2 2" xfId="586"/>
    <cellStyle name="Accent4 2 3" xfId="587"/>
    <cellStyle name="Accent4 2 4" xfId="588"/>
    <cellStyle name="Accent4 2 5" xfId="589"/>
    <cellStyle name="Accent4 2 6" xfId="590"/>
    <cellStyle name="Accent4 2 7" xfId="591"/>
    <cellStyle name="Accent4 2 8" xfId="592"/>
    <cellStyle name="Accent4 2 9" xfId="593"/>
    <cellStyle name="Accent4 3" xfId="594"/>
    <cellStyle name="Accent4 3 2" xfId="595"/>
    <cellStyle name="Accent4 3 3" xfId="596"/>
    <cellStyle name="Accent4 4" xfId="597"/>
    <cellStyle name="Accent4 4 2" xfId="598"/>
    <cellStyle name="Accent4 4 3" xfId="599"/>
    <cellStyle name="Accent4 5" xfId="600"/>
    <cellStyle name="Accent4 5 2" xfId="601"/>
    <cellStyle name="Accent4 5 3" xfId="602"/>
    <cellStyle name="Accent4 6" xfId="603"/>
    <cellStyle name="Accent4 6 2" xfId="604"/>
    <cellStyle name="Accent4 6 3" xfId="605"/>
    <cellStyle name="Accent4 7" xfId="606"/>
    <cellStyle name="Accent4 8" xfId="607"/>
    <cellStyle name="Accent4 9" xfId="608"/>
    <cellStyle name="Accent5 - 20%" xfId="609"/>
    <cellStyle name="Accent5 - 40%" xfId="610"/>
    <cellStyle name="Accent5 - 60%" xfId="611"/>
    <cellStyle name="Accent5 2" xfId="612"/>
    <cellStyle name="Accent5 2 10" xfId="613"/>
    <cellStyle name="Accent5 2 11" xfId="614"/>
    <cellStyle name="Accent5 2 12" xfId="615"/>
    <cellStyle name="Accent5 2 2" xfId="616"/>
    <cellStyle name="Accent5 2 2 2" xfId="617"/>
    <cellStyle name="Accent5 2 3" xfId="618"/>
    <cellStyle name="Accent5 2 4" xfId="619"/>
    <cellStyle name="Accent5 2 5" xfId="620"/>
    <cellStyle name="Accent5 2 6" xfId="621"/>
    <cellStyle name="Accent5 2 7" xfId="622"/>
    <cellStyle name="Accent5 2 8" xfId="623"/>
    <cellStyle name="Accent5 2 9" xfId="624"/>
    <cellStyle name="Accent5 3" xfId="625"/>
    <cellStyle name="Accent5 3 2" xfId="626"/>
    <cellStyle name="Accent5 3 3" xfId="627"/>
    <cellStyle name="Accent5 4" xfId="628"/>
    <cellStyle name="Accent5 4 2" xfId="629"/>
    <cellStyle name="Accent5 4 3" xfId="630"/>
    <cellStyle name="Accent5 5" xfId="631"/>
    <cellStyle name="Accent5 5 2" xfId="632"/>
    <cellStyle name="Accent5 5 3" xfId="633"/>
    <cellStyle name="Accent5 6" xfId="634"/>
    <cellStyle name="Accent5 6 2" xfId="635"/>
    <cellStyle name="Accent5 6 3" xfId="636"/>
    <cellStyle name="Accent5 7" xfId="637"/>
    <cellStyle name="Accent5 8" xfId="638"/>
    <cellStyle name="Accent5 9" xfId="639"/>
    <cellStyle name="Accent6 - 20%" xfId="640"/>
    <cellStyle name="Accent6 - 40%" xfId="641"/>
    <cellStyle name="Accent6 - 60%" xfId="642"/>
    <cellStyle name="Accent6 2" xfId="643"/>
    <cellStyle name="Accent6 2 10" xfId="644"/>
    <cellStyle name="Accent6 2 11" xfId="645"/>
    <cellStyle name="Accent6 2 12" xfId="646"/>
    <cellStyle name="Accent6 2 2" xfId="647"/>
    <cellStyle name="Accent6 2 2 2" xfId="648"/>
    <cellStyle name="Accent6 2 3" xfId="649"/>
    <cellStyle name="Accent6 2 4" xfId="650"/>
    <cellStyle name="Accent6 2 5" xfId="651"/>
    <cellStyle name="Accent6 2 6" xfId="652"/>
    <cellStyle name="Accent6 2 7" xfId="653"/>
    <cellStyle name="Accent6 2 8" xfId="654"/>
    <cellStyle name="Accent6 2 9" xfId="655"/>
    <cellStyle name="Accent6 3" xfId="656"/>
    <cellStyle name="Accent6 3 2" xfId="657"/>
    <cellStyle name="Accent6 3 3" xfId="658"/>
    <cellStyle name="Accent6 4" xfId="659"/>
    <cellStyle name="Accent6 4 2" xfId="660"/>
    <cellStyle name="Accent6 4 3" xfId="661"/>
    <cellStyle name="Accent6 5" xfId="662"/>
    <cellStyle name="Accent6 5 2" xfId="663"/>
    <cellStyle name="Accent6 5 3" xfId="664"/>
    <cellStyle name="Accent6 6" xfId="665"/>
    <cellStyle name="Accent6 6 2" xfId="666"/>
    <cellStyle name="Accent6 6 3" xfId="667"/>
    <cellStyle name="Accent6 7" xfId="668"/>
    <cellStyle name="Accent6 8" xfId="669"/>
    <cellStyle name="Accent6 9" xfId="670"/>
    <cellStyle name="Bad 2" xfId="671"/>
    <cellStyle name="Bad 2 10" xfId="672"/>
    <cellStyle name="Bad 2 11" xfId="673"/>
    <cellStyle name="Bad 2 12" xfId="674"/>
    <cellStyle name="Bad 2 2" xfId="675"/>
    <cellStyle name="Bad 2 2 2" xfId="676"/>
    <cellStyle name="Bad 2 3" xfId="677"/>
    <cellStyle name="Bad 2 4" xfId="678"/>
    <cellStyle name="Bad 2 5" xfId="679"/>
    <cellStyle name="Bad 2 6" xfId="680"/>
    <cellStyle name="Bad 2 7" xfId="681"/>
    <cellStyle name="Bad 2 8" xfId="682"/>
    <cellStyle name="Bad 2 9" xfId="683"/>
    <cellStyle name="Bad 3" xfId="684"/>
    <cellStyle name="Bad 3 2" xfId="685"/>
    <cellStyle name="Bad 3 3" xfId="686"/>
    <cellStyle name="Bad 4" xfId="687"/>
    <cellStyle name="Bad 4 2" xfId="688"/>
    <cellStyle name="Bad 4 3" xfId="689"/>
    <cellStyle name="Bad 5" xfId="690"/>
    <cellStyle name="Bad 5 2" xfId="691"/>
    <cellStyle name="Bad 5 3" xfId="692"/>
    <cellStyle name="Bad 6" xfId="693"/>
    <cellStyle name="Bad 6 2" xfId="694"/>
    <cellStyle name="Bad 6 3" xfId="695"/>
    <cellStyle name="Bad 7" xfId="696"/>
    <cellStyle name="Calc Currency (0)" xfId="697"/>
    <cellStyle name="Calc Currency (0) 10" xfId="698"/>
    <cellStyle name="Calc Currency (0) 11" xfId="699"/>
    <cellStyle name="Calc Currency (0) 12" xfId="700"/>
    <cellStyle name="Calc Currency (0) 2" xfId="701"/>
    <cellStyle name="Calc Currency (0) 3" xfId="702"/>
    <cellStyle name="Calc Currency (0) 4" xfId="703"/>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2" xfId="718"/>
    <cellStyle name="Calculation 2 10 3" xfId="719"/>
    <cellStyle name="Calculation 2 10 4" xfId="720"/>
    <cellStyle name="Calculation 2 10 5" xfId="721"/>
    <cellStyle name="Calculation 2 11" xfId="722"/>
    <cellStyle name="Calculation 2 11 2" xfId="723"/>
    <cellStyle name="Calculation 2 11 3" xfId="724"/>
    <cellStyle name="Calculation 2 11 4" xfId="725"/>
    <cellStyle name="Calculation 2 11 5" xfId="726"/>
    <cellStyle name="Calculation 2 12" xfId="727"/>
    <cellStyle name="Calculation 2 12 2" xfId="728"/>
    <cellStyle name="Calculation 2 12 3" xfId="729"/>
    <cellStyle name="Calculation 2 12 4" xfId="730"/>
    <cellStyle name="Calculation 2 12 5" xfId="731"/>
    <cellStyle name="Calculation 2 13" xfId="732"/>
    <cellStyle name="Calculation 2 13 2" xfId="733"/>
    <cellStyle name="Calculation 2 13 3" xfId="734"/>
    <cellStyle name="Calculation 2 13 4" xfId="735"/>
    <cellStyle name="Calculation 2 14" xfId="736"/>
    <cellStyle name="Calculation 2 15" xfId="737"/>
    <cellStyle name="Calculation 2 16" xfId="738"/>
    <cellStyle name="Calculation 2 2" xfId="739"/>
    <cellStyle name="Calculation 2 2 2" xfId="740"/>
    <cellStyle name="Calculation 2 2 2 2" xfId="741"/>
    <cellStyle name="Calculation 2 2 2 3" xfId="742"/>
    <cellStyle name="Calculation 2 2 2 4" xfId="743"/>
    <cellStyle name="Calculation 2 2 3" xfId="744"/>
    <cellStyle name="Calculation 2 2 3 2" xfId="745"/>
    <cellStyle name="Calculation 2 2 3 3" xfId="746"/>
    <cellStyle name="Calculation 2 2 3 4" xfId="747"/>
    <cellStyle name="Calculation 2 2 4" xfId="748"/>
    <cellStyle name="Calculation 2 2 4 2" xfId="749"/>
    <cellStyle name="Calculation 2 2 4 3" xfId="750"/>
    <cellStyle name="Calculation 2 2 4 4" xfId="751"/>
    <cellStyle name="Calculation 2 2 5" xfId="752"/>
    <cellStyle name="Calculation 2 2 5 2" xfId="753"/>
    <cellStyle name="Calculation 2 2 5 3" xfId="754"/>
    <cellStyle name="Calculation 2 2 5 4" xfId="755"/>
    <cellStyle name="Calculation 2 2 6" xfId="756"/>
    <cellStyle name="Calculation 2 2 7" xfId="757"/>
    <cellStyle name="Calculation 2 2 8" xfId="758"/>
    <cellStyle name="Calculation 2 2 9" xfId="759"/>
    <cellStyle name="Calculation 2 3" xfId="760"/>
    <cellStyle name="Calculation 2 3 2" xfId="761"/>
    <cellStyle name="Calculation 2 3 3" xfId="762"/>
    <cellStyle name="Calculation 2 3 4" xfId="763"/>
    <cellStyle name="Calculation 2 3 5" xfId="764"/>
    <cellStyle name="Calculation 2 4" xfId="765"/>
    <cellStyle name="Calculation 2 4 2" xfId="766"/>
    <cellStyle name="Calculation 2 4 3" xfId="767"/>
    <cellStyle name="Calculation 2 4 4" xfId="768"/>
    <cellStyle name="Calculation 2 4 5" xfId="769"/>
    <cellStyle name="Calculation 2 5" xfId="770"/>
    <cellStyle name="Calculation 2 5 2" xfId="771"/>
    <cellStyle name="Calculation 2 5 3" xfId="772"/>
    <cellStyle name="Calculation 2 5 4" xfId="773"/>
    <cellStyle name="Calculation 2 5 5" xfId="774"/>
    <cellStyle name="Calculation 2 6" xfId="775"/>
    <cellStyle name="Calculation 2 6 2" xfId="776"/>
    <cellStyle name="Calculation 2 6 3" xfId="777"/>
    <cellStyle name="Calculation 2 6 4" xfId="778"/>
    <cellStyle name="Calculation 2 6 5" xfId="779"/>
    <cellStyle name="Calculation 2 7" xfId="780"/>
    <cellStyle name="Calculation 2 7 2" xfId="781"/>
    <cellStyle name="Calculation 2 7 3" xfId="782"/>
    <cellStyle name="Calculation 2 7 4" xfId="783"/>
    <cellStyle name="Calculation 2 7 5" xfId="784"/>
    <cellStyle name="Calculation 2 8" xfId="785"/>
    <cellStyle name="Calculation 2 8 2" xfId="786"/>
    <cellStyle name="Calculation 2 8 3" xfId="787"/>
    <cellStyle name="Calculation 2 8 4" xfId="788"/>
    <cellStyle name="Calculation 2 8 5" xfId="789"/>
    <cellStyle name="Calculation 2 9" xfId="790"/>
    <cellStyle name="Calculation 2 9 2" xfId="791"/>
    <cellStyle name="Calculation 2 9 3" xfId="792"/>
    <cellStyle name="Calculation 2 9 4" xfId="793"/>
    <cellStyle name="Calculation 2 9 5" xfId="794"/>
    <cellStyle name="Calculation 3" xfId="795"/>
    <cellStyle name="Calculation 3 2" xfId="796"/>
    <cellStyle name="Calculation 3 3" xfId="797"/>
    <cellStyle name="Calculation 4" xfId="798"/>
    <cellStyle name="Calculation 4 2" xfId="799"/>
    <cellStyle name="Calculation 4 3" xfId="800"/>
    <cellStyle name="Calculation 5" xfId="801"/>
    <cellStyle name="Calculation 5 2" xfId="802"/>
    <cellStyle name="Calculation 5 3" xfId="803"/>
    <cellStyle name="Calculation 6" xfId="804"/>
    <cellStyle name="Calculation 6 2" xfId="805"/>
    <cellStyle name="Calculation 6 3" xfId="806"/>
    <cellStyle name="Calculation 7" xfId="807"/>
    <cellStyle name="Check Cell 2" xfId="808"/>
    <cellStyle name="Check Cell 2 10" xfId="809"/>
    <cellStyle name="Check Cell 2 11" xfId="810"/>
    <cellStyle name="Check Cell 2 12" xfId="811"/>
    <cellStyle name="Check Cell 2 2" xfId="812"/>
    <cellStyle name="Check Cell 2 2 2" xfId="813"/>
    <cellStyle name="Check Cell 2 2 3" xfId="814"/>
    <cellStyle name="Check Cell 2 2 4" xfId="815"/>
    <cellStyle name="Check Cell 2 3" xfId="816"/>
    <cellStyle name="Check Cell 2 3 2" xfId="817"/>
    <cellStyle name="Check Cell 2 3 3" xfId="818"/>
    <cellStyle name="Check Cell 2 4" xfId="819"/>
    <cellStyle name="Check Cell 2 4 2" xfId="820"/>
    <cellStyle name="Check Cell 2 4 3" xfId="821"/>
    <cellStyle name="Check Cell 2 5" xfId="822"/>
    <cellStyle name="Check Cell 2 5 2" xfId="823"/>
    <cellStyle name="Check Cell 2 5 3" xfId="824"/>
    <cellStyle name="Check Cell 2 6" xfId="825"/>
    <cellStyle name="Check Cell 2 6 2" xfId="826"/>
    <cellStyle name="Check Cell 2 6 3" xfId="827"/>
    <cellStyle name="Check Cell 2 7" xfId="828"/>
    <cellStyle name="Check Cell 2 7 2" xfId="829"/>
    <cellStyle name="Check Cell 2 7 3" xfId="830"/>
    <cellStyle name="Check Cell 2 8" xfId="831"/>
    <cellStyle name="Check Cell 2 9" xfId="832"/>
    <cellStyle name="Check Cell 3" xfId="833"/>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xfId="20956" builtinId="3"/>
    <cellStyle name="Comma [0] 10" xfId="918"/>
    <cellStyle name="Comma [0] 11" xfId="919"/>
    <cellStyle name="Comma [0] 2" xfId="920"/>
    <cellStyle name="Comma [0] 2 2" xfId="921"/>
    <cellStyle name="Comma [0] 2 2 2" xfId="922"/>
    <cellStyle name="Comma [0] 2 3" xfId="923"/>
    <cellStyle name="Comma [0] 3" xfId="924"/>
    <cellStyle name="Comma [0] 3 2" xfId="925"/>
    <cellStyle name="Comma [0] 3 2 2" xfId="926"/>
    <cellStyle name="Comma [0] 3 3" xfId="927"/>
    <cellStyle name="Comma [0] 3 4" xfId="928"/>
    <cellStyle name="Comma [0] 4" xfId="929"/>
    <cellStyle name="Comma [0] 4 2" xfId="930"/>
    <cellStyle name="Comma [0] 4 2 2" xfId="931"/>
    <cellStyle name="Comma [0] 4 3" xfId="932"/>
    <cellStyle name="Comma [0] 5" xfId="933"/>
    <cellStyle name="Comma [0] 5 2" xfId="934"/>
    <cellStyle name="Comma [0] 5 2 2" xfId="935"/>
    <cellStyle name="Comma [0] 6" xfId="936"/>
    <cellStyle name="Comma [0] 6 2" xfId="937"/>
    <cellStyle name="Comma [0] 7" xfId="938"/>
    <cellStyle name="Comma [0] 7 2" xfId="939"/>
    <cellStyle name="Comma [0] 8" xfId="940"/>
    <cellStyle name="Comma [0] 9" xfId="941"/>
    <cellStyle name="Comma [00]" xfId="942"/>
    <cellStyle name="Comma 10" xfId="943"/>
    <cellStyle name="Comma 10 10" xfId="944"/>
    <cellStyle name="Comma 10 11" xfId="945"/>
    <cellStyle name="Comma 10 12" xfId="946"/>
    <cellStyle name="Comma 10 12 2" xfId="947"/>
    <cellStyle name="Comma 10 13" xfId="948"/>
    <cellStyle name="Comma 10 14" xfId="949"/>
    <cellStyle name="Comma 10 2" xfId="950"/>
    <cellStyle name="Comma 10 2 2" xfId="951"/>
    <cellStyle name="Comma 10 2 2 2" xfId="952"/>
    <cellStyle name="Comma 10 2 3" xfId="953"/>
    <cellStyle name="Comma 10 2 4" xfId="954"/>
    <cellStyle name="Comma 10 2 5" xfId="955"/>
    <cellStyle name="Comma 10 2 6" xfId="956"/>
    <cellStyle name="Comma 10 2 7" xfId="957"/>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1" xfId="966"/>
    <cellStyle name="Comma 102" xfId="967"/>
    <cellStyle name="Comma 103" xfId="968"/>
    <cellStyle name="Comma 104" xfId="969"/>
    <cellStyle name="Comma 105" xfId="970"/>
    <cellStyle name="Comma 106" xfId="971"/>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8" xfId="980"/>
    <cellStyle name="Comma 109" xfId="981"/>
    <cellStyle name="Comma 109 2" xfId="982"/>
    <cellStyle name="Comma 109 3" xfId="983"/>
    <cellStyle name="Comma 109 4" xfId="984"/>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8" xfId="993"/>
    <cellStyle name="Comma 11 2 9" xfId="994"/>
    <cellStyle name="Comma 11 3" xfId="995"/>
    <cellStyle name="Comma 11 3 2" xfId="996"/>
    <cellStyle name="Comma 11 3 3" xfId="997"/>
    <cellStyle name="Comma 11 4" xfId="998"/>
    <cellStyle name="Comma 11 4 2" xfId="999"/>
    <cellStyle name="Comma 11 5" xfId="1000"/>
    <cellStyle name="Comma 110" xfId="1001"/>
    <cellStyle name="Comma 110 2" xfId="1002"/>
    <cellStyle name="Comma 12" xfId="1003"/>
    <cellStyle name="Comma 12 2" xfId="1004"/>
    <cellStyle name="Comma 12 2 2" xfId="1005"/>
    <cellStyle name="Comma 12 2 2 2" xfId="1006"/>
    <cellStyle name="Comma 12 2 3" xfId="1007"/>
    <cellStyle name="Comma 12 2 4" xfId="1008"/>
    <cellStyle name="Comma 12 2 5" xfId="1009"/>
    <cellStyle name="Comma 12 2 6" xfId="1010"/>
    <cellStyle name="Comma 12 2 7" xfId="1011"/>
    <cellStyle name="Comma 12 3" xfId="1012"/>
    <cellStyle name="Comma 12 3 2" xfId="1013"/>
    <cellStyle name="Comma 12 4" xfId="1014"/>
    <cellStyle name="Comma 12 4 2" xfId="1015"/>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3" xfId="1024"/>
    <cellStyle name="Comma 13 3 2" xfId="1025"/>
    <cellStyle name="Comma 14" xfId="1026"/>
    <cellStyle name="Comma 14 2" xfId="1027"/>
    <cellStyle name="Comma 14 2 2" xfId="1028"/>
    <cellStyle name="Comma 14 3" xfId="1029"/>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3" xfId="1038"/>
    <cellStyle name="Comma 16" xfId="1039"/>
    <cellStyle name="Comma 16 10" xfId="1040"/>
    <cellStyle name="Comma 16 11" xfId="1041"/>
    <cellStyle name="Comma 16 2" xfId="1042"/>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8" xfId="1053"/>
    <cellStyle name="Comma 18 2" xfId="1054"/>
    <cellStyle name="Comma 18 2 2" xfId="1055"/>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8" xfId="1176"/>
    <cellStyle name="Comma 2 109" xfId="1177"/>
    <cellStyle name="Comma 2 11" xfId="1178"/>
    <cellStyle name="Comma 2 11 2" xfId="1179"/>
    <cellStyle name="Comma 2 11 2 2" xfId="1180"/>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2" xfId="1230"/>
    <cellStyle name="Comma 2 12 2" xfId="1231"/>
    <cellStyle name="Comma 2 12 2 2" xfId="1232"/>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3" xfId="1286"/>
    <cellStyle name="Comma 2 13 4" xfId="12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3" xfId="1306"/>
    <cellStyle name="Comma 2 14 3 2" xfId="1307"/>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3" xfId="1326"/>
    <cellStyle name="Comma 2 15 3 2" xfId="1327"/>
    <cellStyle name="Comma 2 15 3 3" xfId="1328"/>
    <cellStyle name="Comma 2 15 3 4" xfId="1329"/>
    <cellStyle name="Comma 2 16" xfId="1330"/>
    <cellStyle name="Comma 2 16 2" xfId="1331"/>
    <cellStyle name="Comma 2 16 2 2" xfId="1332"/>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4" xfId="1362"/>
    <cellStyle name="Comma 2 2 10 4 2" xfId="1363"/>
    <cellStyle name="Comma 2 2 10 4 3" xfId="1364"/>
    <cellStyle name="Comma 2 2 10 4 4" xfId="1365"/>
    <cellStyle name="Comma 2 2 10 5" xfId="1366"/>
    <cellStyle name="Comma 2 2 10 5 2" xfId="1367"/>
    <cellStyle name="Comma 2 2 10 5 3" xfId="1368"/>
    <cellStyle name="Comma 2 2 10 5 4" xfId="1369"/>
    <cellStyle name="Comma 2 2 10 6" xfId="1370"/>
    <cellStyle name="Comma 2 2 10 7" xfId="1371"/>
    <cellStyle name="Comma 2 2 10 8" xfId="1372"/>
    <cellStyle name="Comma 2 2 11" xfId="1373"/>
    <cellStyle name="Comma 2 2 11 2" xfId="1374"/>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3" xfId="1399"/>
    <cellStyle name="Comma 2 2 13 2" xfId="1400"/>
    <cellStyle name="Comma 2 2 13 2 2" xfId="1401"/>
    <cellStyle name="Comma 2 2 13 2 3" xfId="1402"/>
    <cellStyle name="Comma 2 2 13 2 4" xfId="1403"/>
    <cellStyle name="Comma 2 2 14" xfId="1404"/>
    <cellStyle name="Comma 2 2 14 2" xfId="1405"/>
    <cellStyle name="Comma 2 2 14 2 2" xfId="1406"/>
    <cellStyle name="Comma 2 2 14 2 3" xfId="1407"/>
    <cellStyle name="Comma 2 2 14 2 4" xfId="1408"/>
    <cellStyle name="Comma 2 2 15" xfId="1409"/>
    <cellStyle name="Comma 2 2 15 2" xfId="1410"/>
    <cellStyle name="Comma 2 2 15 2 2" xfId="1411"/>
    <cellStyle name="Comma 2 2 15 2 3" xfId="1412"/>
    <cellStyle name="Comma 2 2 15 2 4" xfId="1413"/>
    <cellStyle name="Comma 2 2 16" xfId="1414"/>
    <cellStyle name="Comma 2 2 16 2" xfId="1415"/>
    <cellStyle name="Comma 2 2 16 2 2" xfId="1416"/>
    <cellStyle name="Comma 2 2 16 2 3" xfId="1417"/>
    <cellStyle name="Comma 2 2 16 2 4" xfId="1418"/>
    <cellStyle name="Comma 2 2 17" xfId="1419"/>
    <cellStyle name="Comma 2 2 17 2" xfId="1420"/>
    <cellStyle name="Comma 2 2 17 2 2" xfId="1421"/>
    <cellStyle name="Comma 2 2 17 2 3" xfId="1422"/>
    <cellStyle name="Comma 2 2 17 2 4" xfId="1423"/>
    <cellStyle name="Comma 2 2 18" xfId="1424"/>
    <cellStyle name="Comma 2 2 18 2" xfId="1425"/>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2" xfId="1434"/>
    <cellStyle name="Comma 2 2 2 10" xfId="1435"/>
    <cellStyle name="Comma 2 2 2 10 2" xfId="143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2" xfId="1453"/>
    <cellStyle name="Comma 2 2 2 13" xfId="1454"/>
    <cellStyle name="Comma 2 2 2 14" xfId="1455"/>
    <cellStyle name="Comma 2 2 2 15" xfId="1456"/>
    <cellStyle name="Comma 2 2 2 15 2" xfId="1457"/>
    <cellStyle name="Comma 2 2 2 16" xfId="1458"/>
    <cellStyle name="Comma 2 2 2 16 2" xfId="1459"/>
    <cellStyle name="Comma 2 2 2 17" xfId="1460"/>
    <cellStyle name="Comma 2 2 2 17 2" xfId="1461"/>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9" xfId="1471"/>
    <cellStyle name="Comma 2 2 2 19 2" xfId="1472"/>
    <cellStyle name="Comma 2 2 2 19 3" xfId="1473"/>
    <cellStyle name="Comma 2 2 2 19 4" xfId="1474"/>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1" xfId="1481"/>
    <cellStyle name="Comma 2 2 2 2 11 2" xfId="1482"/>
    <cellStyle name="Comma 2 2 2 2 11 2 2" xfId="1483"/>
    <cellStyle name="Comma 2 2 2 2 11 2 3" xfId="1484"/>
    <cellStyle name="Comma 2 2 2 2 11 2 4" xfId="1485"/>
    <cellStyle name="Comma 2 2 2 2 12" xfId="1486"/>
    <cellStyle name="Comma 2 2 2 2 12 2" xfId="1487"/>
    <cellStyle name="Comma 2 2 2 2 12 2 2" xfId="1488"/>
    <cellStyle name="Comma 2 2 2 2 12 2 3" xfId="1489"/>
    <cellStyle name="Comma 2 2 2 2 12 2 4" xfId="1490"/>
    <cellStyle name="Comma 2 2 2 2 13" xfId="1491"/>
    <cellStyle name="Comma 2 2 2 2 13 2" xfId="1492"/>
    <cellStyle name="Comma 2 2 2 2 13 2 2" xfId="1493"/>
    <cellStyle name="Comma 2 2 2 2 13 2 3" xfId="1494"/>
    <cellStyle name="Comma 2 2 2 2 13 2 4" xfId="1495"/>
    <cellStyle name="Comma 2 2 2 2 14" xfId="1496"/>
    <cellStyle name="Comma 2 2 2 2 14 2" xfId="1497"/>
    <cellStyle name="Comma 2 2 2 2 14 2 2" xfId="1498"/>
    <cellStyle name="Comma 2 2 2 2 14 2 3" xfId="1499"/>
    <cellStyle name="Comma 2 2 2 2 14 2 4" xfId="1500"/>
    <cellStyle name="Comma 2 2 2 2 15" xfId="1501"/>
    <cellStyle name="Comma 2 2 2 2 15 2" xfId="1502"/>
    <cellStyle name="Comma 2 2 2 2 15 2 2" xfId="1503"/>
    <cellStyle name="Comma 2 2 2 2 15 2 3" xfId="1504"/>
    <cellStyle name="Comma 2 2 2 2 15 2 4" xfId="1505"/>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7" xfId="1514"/>
    <cellStyle name="Comma 2 2 2 2 17 2" xfId="1515"/>
    <cellStyle name="Comma 2 2 2 2 17 3" xfId="1516"/>
    <cellStyle name="Comma 2 2 2 2 17 4" xfId="1517"/>
    <cellStyle name="Comma 2 2 2 2 18" xfId="1518"/>
    <cellStyle name="Comma 2 2 2 2 19" xfId="1519"/>
    <cellStyle name="Comma 2 2 2 2 2" xfId="1520"/>
    <cellStyle name="Comma 2 2 2 2 2 10" xfId="1521"/>
    <cellStyle name="Comma 2 2 2 2 2 11" xfId="1522"/>
    <cellStyle name="Comma 2 2 2 2 2 12" xfId="1523"/>
    <cellStyle name="Comma 2 2 2 2 2 13" xfId="1524"/>
    <cellStyle name="Comma 2 2 2 2 2 13 2" xfId="1525"/>
    <cellStyle name="Comma 2 2 2 2 2 14" xfId="1526"/>
    <cellStyle name="Comma 2 2 2 2 2 14 2" xfId="1527"/>
    <cellStyle name="Comma 2 2 2 2 2 15" xfId="1528"/>
    <cellStyle name="Comma 2 2 2 2 2 15 2" xfId="1529"/>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7" xfId="1541"/>
    <cellStyle name="Comma 2 2 2 2 2 17 2" xfId="1542"/>
    <cellStyle name="Comma 2 2 2 2 2 17 3" xfId="1543"/>
    <cellStyle name="Comma 2 2 2 2 2 17 4" xfId="1544"/>
    <cellStyle name="Comma 2 2 2 2 2 18" xfId="1545"/>
    <cellStyle name="Comma 2 2 2 2 2 19" xfId="1546"/>
    <cellStyle name="Comma 2 2 2 2 2 2" xfId="1547"/>
    <cellStyle name="Comma 2 2 2 2 2 2 2" xfId="1548"/>
    <cellStyle name="Comma 2 2 2 2 2 2 2 2" xfId="1549"/>
    <cellStyle name="Comma 2 2 2 2 2 2 2 3" xfId="1550"/>
    <cellStyle name="Comma 2 2 2 2 2 2 2 4" xfId="1551"/>
    <cellStyle name="Comma 2 2 2 2 2 2 2 5" xfId="1552"/>
    <cellStyle name="Comma 2 2 2 2 2 2 2 5 2" xfId="1553"/>
    <cellStyle name="Comma 2 2 2 2 2 2 2 5 3" xfId="1554"/>
    <cellStyle name="Comma 2 2 2 2 2 2 2 5 4" xfId="1555"/>
    <cellStyle name="Comma 2 2 2 2 2 2 3" xfId="1556"/>
    <cellStyle name="Comma 2 2 2 2 2 2 3 2" xfId="1557"/>
    <cellStyle name="Comma 2 2 2 2 2 2 3 2 2" xfId="1558"/>
    <cellStyle name="Comma 2 2 2 2 2 2 3 2 3" xfId="1559"/>
    <cellStyle name="Comma 2 2 2 2 2 2 3 2 4" xfId="1560"/>
    <cellStyle name="Comma 2 2 2 2 2 2 4" xfId="1561"/>
    <cellStyle name="Comma 2 2 2 2 2 2 4 2" xfId="1562"/>
    <cellStyle name="Comma 2 2 2 2 2 2 4 2 2" xfId="1563"/>
    <cellStyle name="Comma 2 2 2 2 2 2 4 2 3" xfId="1564"/>
    <cellStyle name="Comma 2 2 2 2 2 2 4 2 4" xfId="1565"/>
    <cellStyle name="Comma 2 2 2 2 2 2 5" xfId="1566"/>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3" xfId="1578"/>
    <cellStyle name="Comma 2 2 2 2 2 3 2 3 2" xfId="1579"/>
    <cellStyle name="Comma 2 2 2 2 2 3 2 3 3" xfId="1580"/>
    <cellStyle name="Comma 2 2 2 2 2 3 2 3 4" xfId="1581"/>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7" xfId="1652"/>
    <cellStyle name="Comma 2 2 2 2 2 8" xfId="1653"/>
    <cellStyle name="Comma 2 2 2 2 2 9" xfId="1654"/>
    <cellStyle name="Comma 2 2 2 2 20" xfId="1655"/>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4" xfId="1966"/>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6" xfId="1975"/>
    <cellStyle name="Comma 2 2 2 2 7 6 2" xfId="1976"/>
    <cellStyle name="Comma 2 2 2 2 7 6 3" xfId="1977"/>
    <cellStyle name="Comma 2 2 2 2 7 6 4" xfId="1978"/>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4" xfId="2047"/>
    <cellStyle name="Comma 2 2 2 3 2 2 4 2" xfId="2048"/>
    <cellStyle name="Comma 2 2 2 3 2 2 4 3" xfId="2049"/>
    <cellStyle name="Comma 2 2 2 3 2 2 4 4" xfId="205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7" xfId="2141"/>
    <cellStyle name="Comma 2 2 2 3 7 2" xfId="2142"/>
    <cellStyle name="Comma 2 2 2 3 7 3" xfId="2143"/>
    <cellStyle name="Comma 2 2 2 3 7 4" xfId="2144"/>
    <cellStyle name="Comma 2 2 2 3 8" xfId="2145"/>
    <cellStyle name="Comma 2 2 2 3 9" xfId="2146"/>
    <cellStyle name="Comma 2 2 2 4" xfId="2147"/>
    <cellStyle name="Comma 2 2 2 4 10" xfId="2148"/>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5" xfId="2491"/>
    <cellStyle name="Comma 2 2 3 15 2" xfId="2492"/>
    <cellStyle name="Comma 2 2 3 15 2 2" xfId="2493"/>
    <cellStyle name="Comma 2 2 3 15 2 3" xfId="2494"/>
    <cellStyle name="Comma 2 2 3 15 2 4" xfId="2495"/>
    <cellStyle name="Comma 2 2 3 15 3" xfId="2496"/>
    <cellStyle name="Comma 2 2 3 15 4" xfId="2497"/>
    <cellStyle name="Comma 2 2 3 15 5" xfId="2498"/>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8" xfId="2507"/>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3" xfId="3069"/>
    <cellStyle name="Comma 2 2 5 2 2 3 2" xfId="3070"/>
    <cellStyle name="Comma 2 2 5 2 2 3 3" xfId="3071"/>
    <cellStyle name="Comma 2 2 5 2 2 3 4" xfId="3072"/>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3" xfId="3107"/>
    <cellStyle name="Comma 2 2 5 3 2" xfId="3108"/>
    <cellStyle name="Comma 2 2 5 3 2 2" xfId="3109"/>
    <cellStyle name="Comma 2 2 5 3 2 2 2" xfId="3110"/>
    <cellStyle name="Comma 2 2 5 3 2 2 3" xfId="3111"/>
    <cellStyle name="Comma 2 2 5 3 2 2 4" xfId="3112"/>
    <cellStyle name="Comma 2 2 5 3 2 3" xfId="311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5" xfId="3139"/>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3" xfId="3159"/>
    <cellStyle name="Comma 2 2 6 3 2" xfId="3160"/>
    <cellStyle name="Comma 2 2 6 3 3" xfId="3161"/>
    <cellStyle name="Comma 2 2 6 3 4" xfId="3162"/>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2" xfId="3452"/>
    <cellStyle name="Comma 2 3 2 2 10" xfId="3453"/>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3" xfId="4397"/>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3" xfId="4733"/>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3" xfId="4843"/>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4" xfId="4953"/>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6" xfId="4963"/>
    <cellStyle name="Comma 2 7 3" xfId="4964"/>
    <cellStyle name="Comma 2 7 4" xfId="4965"/>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3" xfId="4985"/>
    <cellStyle name="Comma 2 8 3" xfId="4986"/>
    <cellStyle name="Comma 2 8 3 2" xfId="4987"/>
    <cellStyle name="Comma 2 8 4" xfId="4988"/>
    <cellStyle name="Comma 2 8 5" xfId="4989"/>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3" xfId="5034"/>
    <cellStyle name="Comma 20 3 2" xfId="5035"/>
    <cellStyle name="Comma 20 3 3" xfId="5036"/>
    <cellStyle name="Comma 20 3 4" xfId="5037"/>
    <cellStyle name="Comma 20 3 5" xfId="5038"/>
    <cellStyle name="Comma 20 3 6" xfId="5039"/>
    <cellStyle name="Comma 20 4" xfId="5040"/>
    <cellStyle name="Comma 20 4 2" xfId="5041"/>
    <cellStyle name="Comma 20 4 3" xfId="5042"/>
    <cellStyle name="Comma 20 4 4" xfId="5043"/>
    <cellStyle name="Comma 20 4 5" xfId="5044"/>
    <cellStyle name="Comma 20 4 6" xfId="5045"/>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2" xfId="5060"/>
    <cellStyle name="Comma 22 2" xfId="5061"/>
    <cellStyle name="Comma 22 2 2" xfId="5062"/>
    <cellStyle name="Comma 22 3" xfId="5063"/>
    <cellStyle name="Comma 23" xfId="5064"/>
    <cellStyle name="Comma 23 2" xfId="5065"/>
    <cellStyle name="Comma 24" xfId="5066"/>
    <cellStyle name="Comma 24 2" xfId="5067"/>
    <cellStyle name="Comma 25" xfId="5068"/>
    <cellStyle name="Comma 25 2" xfId="5069"/>
    <cellStyle name="Comma 26" xfId="5070"/>
    <cellStyle name="Comma 26 2" xfId="5071"/>
    <cellStyle name="Comma 26 2 2" xfId="5072"/>
    <cellStyle name="Comma 26 3" xfId="5073"/>
    <cellStyle name="Comma 26 4" xfId="5074"/>
    <cellStyle name="Comma 27" xfId="5075"/>
    <cellStyle name="Comma 27 2" xfId="5076"/>
    <cellStyle name="Comma 27 2 2" xfId="5077"/>
    <cellStyle name="Comma 27 3" xfId="5078"/>
    <cellStyle name="Comma 27 4" xfId="5079"/>
    <cellStyle name="Comma 28" xfId="5080"/>
    <cellStyle name="Comma 28 2" xfId="5081"/>
    <cellStyle name="Comma 28 2 2" xfId="5082"/>
    <cellStyle name="Comma 28 3" xfId="5083"/>
    <cellStyle name="Comma 28 4" xfId="5084"/>
    <cellStyle name="Comma 29" xfId="5085"/>
    <cellStyle name="Comma 29 2" xfId="5086"/>
    <cellStyle name="Comma 29 2 2" xfId="5087"/>
    <cellStyle name="Comma 29 3" xfId="5088"/>
    <cellStyle name="Comma 29 4" xfId="5089"/>
    <cellStyle name="Comma 3" xfId="2"/>
    <cellStyle name="Comma 3 10" xfId="5090"/>
    <cellStyle name="Comma 3 10 2" xfId="5091"/>
    <cellStyle name="Comma 3 10 3" xfId="5092"/>
    <cellStyle name="Comma 3 10 4" xfId="5093"/>
    <cellStyle name="Comma 3 11" xfId="5094"/>
    <cellStyle name="Comma 3 11 2" xfId="5095"/>
    <cellStyle name="Comma 3 12" xfId="5096"/>
    <cellStyle name="Comma 3 12 2" xfId="5097"/>
    <cellStyle name="Comma 3 13" xfId="5098"/>
    <cellStyle name="Comma 3 13 2" xfId="5099"/>
    <cellStyle name="Comma 3 14" xfId="5100"/>
    <cellStyle name="Comma 3 14 2" xfId="5101"/>
    <cellStyle name="Comma 3 15" xfId="5102"/>
    <cellStyle name="Comma 3 15 2" xfId="5103"/>
    <cellStyle name="Comma 3 16" xfId="5104"/>
    <cellStyle name="Comma 3 16 2" xfId="5105"/>
    <cellStyle name="Comma 3 17" xfId="5106"/>
    <cellStyle name="Comma 3 17 2" xfId="5107"/>
    <cellStyle name="Comma 3 18" xfId="5108"/>
    <cellStyle name="Comma 3 18 2" xfId="5109"/>
    <cellStyle name="Comma 3 19" xfId="5110"/>
    <cellStyle name="Comma 3 19 2" xfId="5111"/>
    <cellStyle name="Comma 3 2" xfId="5112"/>
    <cellStyle name="Comma 3 2 2" xfId="5113"/>
    <cellStyle name="Comma 3 2 2 2" xfId="5114"/>
    <cellStyle name="Comma 3 2 2 2 2" xfId="5115"/>
    <cellStyle name="Comma 3 2 2 3" xfId="5116"/>
    <cellStyle name="Comma 3 2 2 3 2" xfId="5117"/>
    <cellStyle name="Comma 3 2 3" xfId="5118"/>
    <cellStyle name="Comma 3 2 3 2" xfId="5119"/>
    <cellStyle name="Comma 3 2 4" xfId="5120"/>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1" xfId="5140"/>
    <cellStyle name="Comma 3 21 2" xfId="5141"/>
    <cellStyle name="Comma 3 22" xfId="5142"/>
    <cellStyle name="Comma 3 22 2" xfId="5143"/>
    <cellStyle name="Comma 3 23" xfId="5144"/>
    <cellStyle name="Comma 3 23 2" xfId="5145"/>
    <cellStyle name="Comma 3 24" xfId="5146"/>
    <cellStyle name="Comma 3 24 2" xfId="5147"/>
    <cellStyle name="Comma 3 25" xfId="5148"/>
    <cellStyle name="Comma 3 25 2" xfId="5149"/>
    <cellStyle name="Comma 3 26" xfId="5150"/>
    <cellStyle name="Comma 3 26 2" xfId="5151"/>
    <cellStyle name="Comma 3 27" xfId="5152"/>
    <cellStyle name="Comma 3 27 2" xfId="5153"/>
    <cellStyle name="Comma 3 28" xfId="5154"/>
    <cellStyle name="Comma 3 28 2" xfId="5155"/>
    <cellStyle name="Comma 3 29" xfId="5156"/>
    <cellStyle name="Comma 3 29 2" xfId="5157"/>
    <cellStyle name="Comma 3 3" xfId="5158"/>
    <cellStyle name="Comma 3 3 2" xfId="5159"/>
    <cellStyle name="Comma 3 3 3" xfId="5160"/>
    <cellStyle name="Comma 3 3 4" xfId="5161"/>
    <cellStyle name="Comma 3 30" xfId="5162"/>
    <cellStyle name="Comma 3 30 2" xfId="5163"/>
    <cellStyle name="Comma 3 31" xfId="5164"/>
    <cellStyle name="Comma 3 31 2" xfId="5165"/>
    <cellStyle name="Comma 3 32" xfId="5166"/>
    <cellStyle name="Comma 3 32 2" xfId="5167"/>
    <cellStyle name="Comma 3 33" xfId="5168"/>
    <cellStyle name="Comma 3 33 2" xfId="5169"/>
    <cellStyle name="Comma 3 34" xfId="5170"/>
    <cellStyle name="Comma 3 34 2" xfId="5171"/>
    <cellStyle name="Comma 3 35" xfId="5172"/>
    <cellStyle name="Comma 3 35 2" xfId="5173"/>
    <cellStyle name="Comma 3 36" xfId="5174"/>
    <cellStyle name="Comma 3 36 2" xfId="5175"/>
    <cellStyle name="Comma 3 37" xfId="5176"/>
    <cellStyle name="Comma 3 37 2" xfId="5177"/>
    <cellStyle name="Comma 3 38" xfId="5178"/>
    <cellStyle name="Comma 3 38 2" xfId="5179"/>
    <cellStyle name="Comma 3 39" xfId="5180"/>
    <cellStyle name="Comma 3 39 2" xfId="5181"/>
    <cellStyle name="Comma 3 4" xfId="5182"/>
    <cellStyle name="Comma 3 4 2" xfId="5183"/>
    <cellStyle name="Comma 3 4 3" xfId="5184"/>
    <cellStyle name="Comma 3 40" xfId="5185"/>
    <cellStyle name="Comma 3 40 2" xfId="5186"/>
    <cellStyle name="Comma 3 41" xfId="5187"/>
    <cellStyle name="Comma 3 41 2" xfId="5188"/>
    <cellStyle name="Comma 3 42" xfId="5189"/>
    <cellStyle name="Comma 3 42 2" xfId="5190"/>
    <cellStyle name="Comma 3 43" xfId="5191"/>
    <cellStyle name="Comma 3 43 2" xfId="5192"/>
    <cellStyle name="Comma 3 44" xfId="5193"/>
    <cellStyle name="Comma 3 44 2" xfId="5194"/>
    <cellStyle name="Comma 3 45" xfId="5195"/>
    <cellStyle name="Comma 3 45 2" xfId="5196"/>
    <cellStyle name="Comma 3 46" xfId="5197"/>
    <cellStyle name="Comma 3 46 2" xfId="5198"/>
    <cellStyle name="Comma 3 47" xfId="5199"/>
    <cellStyle name="Comma 3 47 2" xfId="5200"/>
    <cellStyle name="Comma 3 48" xfId="5201"/>
    <cellStyle name="Comma 3 48 2" xfId="5202"/>
    <cellStyle name="Comma 3 49" xfId="5203"/>
    <cellStyle name="Comma 3 49 2" xfId="5204"/>
    <cellStyle name="Comma 3 5" xfId="5205"/>
    <cellStyle name="Comma 3 5 2" xfId="5206"/>
    <cellStyle name="Comma 3 5 3" xfId="5207"/>
    <cellStyle name="Comma 3 50" xfId="5208"/>
    <cellStyle name="Comma 3 50 2" xfId="5209"/>
    <cellStyle name="Comma 3 51" xfId="5210"/>
    <cellStyle name="Comma 3 51 2" xfId="5211"/>
    <cellStyle name="Comma 3 51 2 2" xfId="5212"/>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3" xfId="5231"/>
    <cellStyle name="Comma 3 53 2" xfId="5232"/>
    <cellStyle name="Comma 3 54" xfId="5233"/>
    <cellStyle name="Comma 3 54 2" xfId="5234"/>
    <cellStyle name="Comma 3 55" xfId="5235"/>
    <cellStyle name="Comma 3 55 2" xfId="5236"/>
    <cellStyle name="Comma 3 56" xfId="5237"/>
    <cellStyle name="Comma 3 56 2" xfId="5238"/>
    <cellStyle name="Comma 3 57" xfId="5239"/>
    <cellStyle name="Comma 3 57 2" xfId="5240"/>
    <cellStyle name="Comma 3 58" xfId="5241"/>
    <cellStyle name="Comma 3 58 2" xfId="5242"/>
    <cellStyle name="Comma 3 59" xfId="5243"/>
    <cellStyle name="Comma 3 59 2" xfId="5244"/>
    <cellStyle name="Comma 3 6" xfId="5245"/>
    <cellStyle name="Comma 3 6 2" xfId="5246"/>
    <cellStyle name="Comma 3 6 3" xfId="5247"/>
    <cellStyle name="Comma 3 60" xfId="5248"/>
    <cellStyle name="Comma 3 60 2" xfId="5249"/>
    <cellStyle name="Comma 3 61" xfId="5250"/>
    <cellStyle name="Comma 3 61 2" xfId="5251"/>
    <cellStyle name="Comma 3 62" xfId="5252"/>
    <cellStyle name="Comma 3 62 2" xfId="5253"/>
    <cellStyle name="Comma 3 63" xfId="5254"/>
    <cellStyle name="Comma 3 63 2" xfId="5255"/>
    <cellStyle name="Comma 3 64" xfId="5256"/>
    <cellStyle name="Comma 3 64 2" xfId="5257"/>
    <cellStyle name="Comma 3 65" xfId="5258"/>
    <cellStyle name="Comma 3 65 2" xfId="5259"/>
    <cellStyle name="Comma 3 66" xfId="5260"/>
    <cellStyle name="Comma 3 66 2" xfId="5261"/>
    <cellStyle name="Comma 3 67" xfId="5262"/>
    <cellStyle name="Comma 3 67 2" xfId="5263"/>
    <cellStyle name="Comma 3 68" xfId="5264"/>
    <cellStyle name="Comma 3 68 2" xfId="5265"/>
    <cellStyle name="Comma 3 69" xfId="5266"/>
    <cellStyle name="Comma 3 69 2" xfId="5267"/>
    <cellStyle name="Comma 3 7" xfId="5268"/>
    <cellStyle name="Comma 3 7 2" xfId="5269"/>
    <cellStyle name="Comma 3 7 3" xfId="5270"/>
    <cellStyle name="Comma 3 7 4" xfId="5271"/>
    <cellStyle name="Comma 3 70" xfId="5272"/>
    <cellStyle name="Comma 3 70 2" xfId="5273"/>
    <cellStyle name="Comma 3 71" xfId="5274"/>
    <cellStyle name="Comma 3 71 2" xfId="5275"/>
    <cellStyle name="Comma 3 72" xfId="5276"/>
    <cellStyle name="Comma 3 72 2" xfId="5277"/>
    <cellStyle name="Comma 3 73" xfId="5278"/>
    <cellStyle name="Comma 3 73 2" xfId="5279"/>
    <cellStyle name="Comma 3 74" xfId="5280"/>
    <cellStyle name="Comma 3 74 2" xfId="5281"/>
    <cellStyle name="Comma 3 75" xfId="5282"/>
    <cellStyle name="Comma 3 75 2" xfId="5283"/>
    <cellStyle name="Comma 3 76" xfId="5284"/>
    <cellStyle name="Comma 3 76 2" xfId="5285"/>
    <cellStyle name="Comma 3 77" xfId="5286"/>
    <cellStyle name="Comma 3 77 2" xfId="5287"/>
    <cellStyle name="Comma 3 78" xfId="5288"/>
    <cellStyle name="Comma 3 78 2" xfId="5289"/>
    <cellStyle name="Comma 3 79" xfId="5290"/>
    <cellStyle name="Comma 3 79 2" xfId="5291"/>
    <cellStyle name="Comma 3 8" xfId="5292"/>
    <cellStyle name="Comma 3 8 2" xfId="5293"/>
    <cellStyle name="Comma 3 8 3" xfId="5294"/>
    <cellStyle name="Comma 3 8 4" xfId="5295"/>
    <cellStyle name="Comma 3 80" xfId="5296"/>
    <cellStyle name="Comma 3 80 2" xfId="5297"/>
    <cellStyle name="Comma 3 81" xfId="5298"/>
    <cellStyle name="Comma 3 81 2" xfId="5299"/>
    <cellStyle name="Comma 3 82" xfId="5300"/>
    <cellStyle name="Comma 3 82 2" xfId="5301"/>
    <cellStyle name="Comma 3 83" xfId="5302"/>
    <cellStyle name="Comma 3 84" xfId="5303"/>
    <cellStyle name="Comma 3 9" xfId="5304"/>
    <cellStyle name="Comma 3 9 2" xfId="5305"/>
    <cellStyle name="Comma 3 9 2 2" xfId="5306"/>
    <cellStyle name="Comma 30" xfId="5307"/>
    <cellStyle name="Comma 30 2" xfId="5308"/>
    <cellStyle name="Comma 31" xfId="5309"/>
    <cellStyle name="Comma 31 2" xfId="5310"/>
    <cellStyle name="Comma 31 2 2" xfId="5311"/>
    <cellStyle name="Comma 31 3" xfId="5312"/>
    <cellStyle name="Comma 32" xfId="5313"/>
    <cellStyle name="Comma 32 2" xfId="5314"/>
    <cellStyle name="Comma 33" xfId="5315"/>
    <cellStyle name="Comma 33 2" xfId="5316"/>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5" xfId="5445"/>
    <cellStyle name="Comma 35 5 2" xfId="5446"/>
    <cellStyle name="Comma 35 5 3" xfId="5447"/>
    <cellStyle name="Comma 35 5 4" xfId="5448"/>
    <cellStyle name="Comma 35 6" xfId="5449"/>
    <cellStyle name="Comma 35 7" xfId="5450"/>
    <cellStyle name="Comma 35 8" xfId="5451"/>
    <cellStyle name="Comma 36" xfId="5452"/>
    <cellStyle name="Comma 36 2" xfId="5453"/>
    <cellStyle name="Comma 36 2 2" xfId="5454"/>
    <cellStyle name="Comma 36 3" xfId="5455"/>
    <cellStyle name="Comma 37" xfId="5456"/>
    <cellStyle name="Comma 37 2" xfId="5457"/>
    <cellStyle name="Comma 37 2 2" xfId="5458"/>
    <cellStyle name="Comma 37 3" xfId="5459"/>
    <cellStyle name="Comma 38" xfId="5460"/>
    <cellStyle name="Comma 38 2" xfId="5461"/>
    <cellStyle name="Comma 38 2 2" xfId="5462"/>
    <cellStyle name="Comma 38 3" xfId="5463"/>
    <cellStyle name="Comma 39" xfId="5464"/>
    <cellStyle name="Comma 39 2" xfId="5465"/>
    <cellStyle name="Comma 39 2 2" xfId="5466"/>
    <cellStyle name="Comma 39 3" xfId="5467"/>
    <cellStyle name="Comma 4" xfId="7"/>
    <cellStyle name="Comma 4 2" xfId="5468"/>
    <cellStyle name="Comma 4 2 2" xfId="5469"/>
    <cellStyle name="Comma 4 2 2 2" xfId="5470"/>
    <cellStyle name="Comma 4 3" xfId="5471"/>
    <cellStyle name="Comma 4 3 2" xfId="5472"/>
    <cellStyle name="Comma 4 4" xfId="5473"/>
    <cellStyle name="Comma 40" xfId="5474"/>
    <cellStyle name="Comma 40 2" xfId="5475"/>
    <cellStyle name="Comma 40 2 2" xfId="5476"/>
    <cellStyle name="Comma 40 3" xfId="5477"/>
    <cellStyle name="Comma 41" xfId="5478"/>
    <cellStyle name="Comma 41 2" xfId="5479"/>
    <cellStyle name="Comma 41 2 2" xfId="5480"/>
    <cellStyle name="Comma 41 3" xfId="5481"/>
    <cellStyle name="Comma 42" xfId="5482"/>
    <cellStyle name="Comma 42 2" xfId="5483"/>
    <cellStyle name="Comma 42 2 2" xfId="5484"/>
    <cellStyle name="Comma 42 3" xfId="5485"/>
    <cellStyle name="Comma 43" xfId="5486"/>
    <cellStyle name="Comma 43 2" xfId="5487"/>
    <cellStyle name="Comma 43 2 2" xfId="5488"/>
    <cellStyle name="Comma 43 3" xfId="5489"/>
    <cellStyle name="Comma 44" xfId="5490"/>
    <cellStyle name="Comma 44 2" xfId="5491"/>
    <cellStyle name="Comma 44 2 2" xfId="5492"/>
    <cellStyle name="Comma 44 3" xfId="5493"/>
    <cellStyle name="Comma 45" xfId="5494"/>
    <cellStyle name="Comma 45 2" xfId="5495"/>
    <cellStyle name="Comma 45 2 2" xfId="5496"/>
    <cellStyle name="Comma 45 3" xfId="5497"/>
    <cellStyle name="Comma 46" xfId="5498"/>
    <cellStyle name="Comma 46 2" xfId="5499"/>
    <cellStyle name="Comma 46 2 2" xfId="5500"/>
    <cellStyle name="Comma 46 3" xfId="5501"/>
    <cellStyle name="Comma 47" xfId="5502"/>
    <cellStyle name="Comma 47 2" xfId="5503"/>
    <cellStyle name="Comma 47 2 2" xfId="5504"/>
    <cellStyle name="Comma 47 3" xfId="5505"/>
    <cellStyle name="Comma 48" xfId="5506"/>
    <cellStyle name="Comma 48 2" xfId="5507"/>
    <cellStyle name="Comma 48 2 2" xfId="5508"/>
    <cellStyle name="Comma 48 3" xfId="5509"/>
    <cellStyle name="Comma 49" xfId="5510"/>
    <cellStyle name="Comma 49 10" xfId="5511"/>
    <cellStyle name="Comma 49 11" xfId="5512"/>
    <cellStyle name="Comma 49 12" xfId="5513"/>
    <cellStyle name="Comma 49 2" xfId="5514"/>
    <cellStyle name="Comma 49 2 10" xfId="5515"/>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3" xfId="5948"/>
    <cellStyle name="Comma 5 3 2" xfId="5949"/>
    <cellStyle name="Comma 5 4" xfId="5950"/>
    <cellStyle name="Comma 50" xfId="5951"/>
    <cellStyle name="Comma 50 2" xfId="5952"/>
    <cellStyle name="Comma 51" xfId="5953"/>
    <cellStyle name="Comma 51 2" xfId="5954"/>
    <cellStyle name="Comma 51 2 2" xfId="5955"/>
    <cellStyle name="Comma 52" xfId="5956"/>
    <cellStyle name="Comma 52 2" xfId="5957"/>
    <cellStyle name="Comma 53" xfId="5958"/>
    <cellStyle name="Comma 53 10" xfId="5959"/>
    <cellStyle name="Comma 53 11" xfId="5960"/>
    <cellStyle name="Comma 53 12" xfId="5961"/>
    <cellStyle name="Comma 53 2" xfId="5962"/>
    <cellStyle name="Comma 53 2 10" xfId="5963"/>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1" xfId="6392"/>
    <cellStyle name="Comma 54 12" xfId="6393"/>
    <cellStyle name="Comma 54 2" xfId="6394"/>
    <cellStyle name="Comma 54 2 10" xfId="6395"/>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1" xfId="6824"/>
    <cellStyle name="Comma 55 12" xfId="6825"/>
    <cellStyle name="Comma 55 2" xfId="6826"/>
    <cellStyle name="Comma 55 2 10" xfId="682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1" xfId="7256"/>
    <cellStyle name="Comma 56 12" xfId="7257"/>
    <cellStyle name="Comma 56 2" xfId="7258"/>
    <cellStyle name="Comma 56 2 10" xfId="7259"/>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1" xfId="7688"/>
    <cellStyle name="Comma 57 12" xfId="7689"/>
    <cellStyle name="Comma 57 2" xfId="7690"/>
    <cellStyle name="Comma 57 2 10" xfId="7691"/>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1" xfId="8120"/>
    <cellStyle name="Comma 58 12" xfId="8121"/>
    <cellStyle name="Comma 58 2" xfId="8122"/>
    <cellStyle name="Comma 58 2 10" xfId="8123"/>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3" xfId="8560"/>
    <cellStyle name="Comma 6 4" xfId="8561"/>
    <cellStyle name="Comma 6 4 2" xfId="8562"/>
    <cellStyle name="Comma 6 5" xfId="8563"/>
    <cellStyle name="Comma 60" xfId="8564"/>
    <cellStyle name="Comma 60 2" xfId="8565"/>
    <cellStyle name="Comma 61" xfId="8566"/>
    <cellStyle name="Comma 61 2" xfId="8567"/>
    <cellStyle name="Comma 62" xfId="8568"/>
    <cellStyle name="Comma 62 2" xfId="8569"/>
    <cellStyle name="Comma 63" xfId="8570"/>
    <cellStyle name="Comma 63 2" xfId="8571"/>
    <cellStyle name="Comma 64" xfId="8572"/>
    <cellStyle name="Comma 64 2" xfId="8573"/>
    <cellStyle name="Comma 65" xfId="8574"/>
    <cellStyle name="Comma 65 2" xfId="8575"/>
    <cellStyle name="Comma 66" xfId="8576"/>
    <cellStyle name="Comma 66 2" xfId="8577"/>
    <cellStyle name="Comma 67" xfId="8578"/>
    <cellStyle name="Comma 67 2" xfId="8579"/>
    <cellStyle name="Comma 68" xfId="8580"/>
    <cellStyle name="Comma 68 10" xfId="8581"/>
    <cellStyle name="Comma 68 11" xfId="8582"/>
    <cellStyle name="Comma 68 12" xfId="8583"/>
    <cellStyle name="Comma 68 2" xfId="8584"/>
    <cellStyle name="Comma 68 2 10" xfId="8585"/>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7" xfId="9013"/>
    <cellStyle name="Comma 7 2" xfId="9014"/>
    <cellStyle name="Comma 7 2 2" xfId="9015"/>
    <cellStyle name="Comma 7 2 2 2" xfId="9016"/>
    <cellStyle name="Comma 7 2 3" xfId="9017"/>
    <cellStyle name="Comma 7 2 4" xfId="9018"/>
    <cellStyle name="Comma 7 2 5" xfId="9019"/>
    <cellStyle name="Comma 7 2 6" xfId="9020"/>
    <cellStyle name="Comma 7 2 7" xfId="9021"/>
    <cellStyle name="Comma 7 3" xfId="9022"/>
    <cellStyle name="Comma 7 3 2" xfId="9023"/>
    <cellStyle name="Comma 7 4" xfId="9024"/>
    <cellStyle name="Comma 7 4 2" xfId="9025"/>
    <cellStyle name="Comma 7 4 3" xfId="9026"/>
    <cellStyle name="Comma 70" xfId="9027"/>
    <cellStyle name="Comma 71" xfId="9028"/>
    <cellStyle name="Comma 72" xfId="9029"/>
    <cellStyle name="Comma 73" xfId="9030"/>
    <cellStyle name="Comma 74" xfId="9031"/>
    <cellStyle name="Comma 75" xfId="9032"/>
    <cellStyle name="Comma 76" xfId="9033"/>
    <cellStyle name="Comma 77" xfId="9034"/>
    <cellStyle name="Comma 78" xfId="9035"/>
    <cellStyle name="Comma 79" xfId="9036"/>
    <cellStyle name="Comma 8" xfId="9037"/>
    <cellStyle name="Comma 8 10" xfId="9038"/>
    <cellStyle name="Comma 8 11" xfId="9039"/>
    <cellStyle name="Comma 8 2" xfId="9040"/>
    <cellStyle name="Comma 8 2 2" xfId="9041"/>
    <cellStyle name="Comma 8 2 2 2" xfId="9042"/>
    <cellStyle name="Comma 8 2 3" xfId="9043"/>
    <cellStyle name="Comma 8 2 4" xfId="9044"/>
    <cellStyle name="Comma 8 2 5" xfId="9045"/>
    <cellStyle name="Comma 8 2 6" xfId="9046"/>
    <cellStyle name="Comma 8 2 7" xfId="9047"/>
    <cellStyle name="Comma 8 2 8" xfId="9048"/>
    <cellStyle name="Comma 8 3" xfId="9049"/>
    <cellStyle name="Comma 8 3 2" xfId="9050"/>
    <cellStyle name="Comma 8 4" xfId="9051"/>
    <cellStyle name="Comma 8 4 2" xfId="9052"/>
    <cellStyle name="Comma 8 5" xfId="9053"/>
    <cellStyle name="Comma 8 6" xfId="9054"/>
    <cellStyle name="Comma 8 7" xfId="9055"/>
    <cellStyle name="Comma 8 8" xfId="9056"/>
    <cellStyle name="Comma 8 9" xfId="9057"/>
    <cellStyle name="Comma 80" xfId="9058"/>
    <cellStyle name="Comma 81" xfId="9059"/>
    <cellStyle name="Comma 82" xfId="9060"/>
    <cellStyle name="Comma 83" xfId="9061"/>
    <cellStyle name="Comma 84" xfId="9062"/>
    <cellStyle name="Comma 85" xfId="9063"/>
    <cellStyle name="Comma 86" xfId="9064"/>
    <cellStyle name="Comma 87" xfId="9065"/>
    <cellStyle name="Comma 88" xfId="9066"/>
    <cellStyle name="Comma 89" xfId="9067"/>
    <cellStyle name="Comma 9" xfId="9068"/>
    <cellStyle name="Comma 9 10" xfId="9069"/>
    <cellStyle name="Comma 9 11" xfId="9070"/>
    <cellStyle name="Comma 9 12" xfId="9071"/>
    <cellStyle name="Comma 9 13" xfId="9072"/>
    <cellStyle name="Comma 9 2" xfId="9073"/>
    <cellStyle name="Comma 9 2 2" xfId="9074"/>
    <cellStyle name="Comma 9 2 2 2" xfId="9075"/>
    <cellStyle name="Comma 9 2 3" xfId="9076"/>
    <cellStyle name="Comma 9 2 3 2" xfId="9077"/>
    <cellStyle name="Comma 9 3" xfId="9078"/>
    <cellStyle name="Comma 9 3 2" xfId="9079"/>
    <cellStyle name="Comma 9 3 2 2" xfId="9080"/>
    <cellStyle name="Comma 9 3 3" xfId="9081"/>
    <cellStyle name="Comma 9 3 4" xfId="9082"/>
    <cellStyle name="Comma 9 3 5" xfId="9083"/>
    <cellStyle name="Comma 9 3 6" xfId="9084"/>
    <cellStyle name="Comma 9 3 7" xfId="9085"/>
    <cellStyle name="Comma 9 4" xfId="9086"/>
    <cellStyle name="Comma 9 5" xfId="9087"/>
    <cellStyle name="Comma 9 6" xfId="9088"/>
    <cellStyle name="Comma 9 7" xfId="9089"/>
    <cellStyle name="Comma 9 8" xfId="9090"/>
    <cellStyle name="Comma 9 9" xfId="9091"/>
    <cellStyle name="Comma 9 9 2" xfId="9092"/>
    <cellStyle name="Comma 90" xfId="9093"/>
    <cellStyle name="Comma 91" xfId="9094"/>
    <cellStyle name="Comma 92" xfId="9095"/>
    <cellStyle name="Comma 93" xfId="9096"/>
    <cellStyle name="Comma 94" xfId="9097"/>
    <cellStyle name="Comma 95" xfId="9098"/>
    <cellStyle name="Comma 96" xfId="9099"/>
    <cellStyle name="Comma 97" xfId="9100"/>
    <cellStyle name="Comma 98" xfId="9101"/>
    <cellStyle name="Comma 98 2" xfId="9102"/>
    <cellStyle name="Comma 99" xfId="9103"/>
    <cellStyle name="Comma0 - Style3" xfId="910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3" xfId="9121"/>
    <cellStyle name="Currency 3 2" xfId="9122"/>
    <cellStyle name="Currency 4" xfId="9123"/>
    <cellStyle name="Currency 5" xfId="9124"/>
    <cellStyle name="Currency 6" xfId="9125"/>
    <cellStyle name="Currency 7" xfId="9126"/>
    <cellStyle name="Currency 8" xfId="9127"/>
    <cellStyle name="Currency 9" xfId="9128"/>
    <cellStyle name="Date - Style2" xfId="9129"/>
    <cellStyle name="Date Short" xfId="9130"/>
    <cellStyle name="DELTA" xfId="9131"/>
    <cellStyle name="DELTA 2" xfId="9132"/>
    <cellStyle name="DELTA 3" xfId="9133"/>
    <cellStyle name="DELTA 4" xfId="9134"/>
    <cellStyle name="DELTA 5" xfId="9135"/>
    <cellStyle name="DELTA 6" xfId="9136"/>
    <cellStyle name="DELTA 7" xfId="9137"/>
    <cellStyle name="Dezimal [0]" xfId="9138"/>
    <cellStyle name="Dezimal_AX-5-Loan-Portfolio-Efficiency-310899" xfId="9139"/>
    <cellStyle name="Emphasis 1" xfId="9140"/>
    <cellStyle name="Emphasis 2" xfId="9141"/>
    <cellStyle name="Emphasis 3" xfId="9142"/>
    <cellStyle name="Enter Currency (0)" xfId="9143"/>
    <cellStyle name="Enter Currency (2)" xfId="9144"/>
    <cellStyle name="Enter Units (0)" xfId="9145"/>
    <cellStyle name="Enter Units (1)" xfId="9146"/>
    <cellStyle name="Enter Units (2)" xfId="9147"/>
    <cellStyle name="Euro" xfId="9148"/>
    <cellStyle name="Euro 2" xfId="9149"/>
    <cellStyle name="Euro 3" xfId="9150"/>
    <cellStyle name="Explanatory Text 2" xfId="9151"/>
    <cellStyle name="Explanatory Text 2 10" xfId="9152"/>
    <cellStyle name="Explanatory Text 2 11" xfId="9153"/>
    <cellStyle name="Explanatory Text 2 12" xfId="9154"/>
    <cellStyle name="Explanatory Text 2 2" xfId="9155"/>
    <cellStyle name="Explanatory Text 2 2 2" xfId="9156"/>
    <cellStyle name="Explanatory Text 2 3" xfId="9157"/>
    <cellStyle name="Explanatory Text 2 4" xfId="9158"/>
    <cellStyle name="Explanatory Text 2 5" xfId="9159"/>
    <cellStyle name="Explanatory Text 2 6" xfId="9160"/>
    <cellStyle name="Explanatory Text 2 7" xfId="9161"/>
    <cellStyle name="Explanatory Text 2 8" xfId="9162"/>
    <cellStyle name="Explanatory Text 2 9" xfId="9163"/>
    <cellStyle name="Explanatory Text 3" xfId="9164"/>
    <cellStyle name="Explanatory Text 3 2" xfId="9165"/>
    <cellStyle name="Explanatory Text 3 3" xfId="9166"/>
    <cellStyle name="Explanatory Text 4" xfId="9167"/>
    <cellStyle name="Explanatory Text 4 2" xfId="9168"/>
    <cellStyle name="Explanatory Text 4 3" xfId="9169"/>
    <cellStyle name="Explanatory Text 5" xfId="9170"/>
    <cellStyle name="Explanatory Text 5 2" xfId="9171"/>
    <cellStyle name="Explanatory Text 5 3" xfId="9172"/>
    <cellStyle name="Explanatory Text 6" xfId="9173"/>
    <cellStyle name="Explanatory Text 6 2" xfId="9174"/>
    <cellStyle name="Explanatory Text 6 3" xfId="9175"/>
    <cellStyle name="Explanatory Text 7" xfId="9176"/>
    <cellStyle name="Flag" xfId="9177"/>
    <cellStyle name="Flag 2" xfId="9178"/>
    <cellStyle name="Flag 3" xfId="9179"/>
    <cellStyle name="Gia's" xfId="9180"/>
    <cellStyle name="Gia's 10" xfId="9181"/>
    <cellStyle name="Gia's 2" xfId="9182"/>
    <cellStyle name="Gia's 3" xfId="9183"/>
    <cellStyle name="Gia's 4" xfId="9184"/>
    <cellStyle name="Gia's 5" xfId="9185"/>
    <cellStyle name="Gia's 6" xfId="9186"/>
    <cellStyle name="Gia's 7" xfId="9187"/>
    <cellStyle name="Gia's 8" xfId="9188"/>
    <cellStyle name="Gia's 9" xfId="9189"/>
    <cellStyle name="Good 2" xfId="9190"/>
    <cellStyle name="Good 2 10" xfId="9191"/>
    <cellStyle name="Good 2 11" xfId="9192"/>
    <cellStyle name="Good 2 12" xfId="9193"/>
    <cellStyle name="Good 2 2" xfId="9194"/>
    <cellStyle name="Good 2 2 2" xfId="9195"/>
    <cellStyle name="Good 2 3" xfId="9196"/>
    <cellStyle name="Good 2 4" xfId="9197"/>
    <cellStyle name="Good 2 5" xfId="9198"/>
    <cellStyle name="Good 2 6" xfId="9199"/>
    <cellStyle name="Good 2 7" xfId="9200"/>
    <cellStyle name="Good 2 8" xfId="9201"/>
    <cellStyle name="Good 2 9" xfId="9202"/>
    <cellStyle name="Good 3" xfId="9203"/>
    <cellStyle name="Good 3 2" xfId="9204"/>
    <cellStyle name="Good 3 3" xfId="9205"/>
    <cellStyle name="Good 4" xfId="9206"/>
    <cellStyle name="Good 4 2" xfId="9207"/>
    <cellStyle name="Good 4 3" xfId="9208"/>
    <cellStyle name="Good 5" xfId="9209"/>
    <cellStyle name="Good 5 2" xfId="9210"/>
    <cellStyle name="Good 5 3" xfId="9211"/>
    <cellStyle name="Good 6" xfId="9212"/>
    <cellStyle name="Good 6 2" xfId="9213"/>
    <cellStyle name="Good 6 3" xfId="9214"/>
    <cellStyle name="Good 7" xfId="9215"/>
    <cellStyle name="greyed" xfId="9216"/>
    <cellStyle name="Header1" xfId="9217"/>
    <cellStyle name="Header1 2" xfId="9218"/>
    <cellStyle name="Header1 3" xfId="9219"/>
    <cellStyle name="Header2" xfId="9220"/>
    <cellStyle name="Header2 2" xfId="9221"/>
    <cellStyle name="Header2 3" xfId="9222"/>
    <cellStyle name="Heading 1 2" xfId="9223"/>
    <cellStyle name="Heading 1 2 2" xfId="9224"/>
    <cellStyle name="Heading 1 2 2 2" xfId="9225"/>
    <cellStyle name="Heading 1 2 3" xfId="9226"/>
    <cellStyle name="Heading 1 2 4" xfId="9227"/>
    <cellStyle name="Heading 1 3" xfId="9228"/>
    <cellStyle name="Heading 1 3 2" xfId="9229"/>
    <cellStyle name="Heading 1 3 3" xfId="9230"/>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3" xfId="9244"/>
    <cellStyle name="Heading 2 2 4" xfId="9245"/>
    <cellStyle name="Heading 2 3" xfId="9246"/>
    <cellStyle name="Heading 2 3 2" xfId="9247"/>
    <cellStyle name="Heading 2 3 3" xfId="9248"/>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3" xfId="9262"/>
    <cellStyle name="Heading 3 2 3 2" xfId="9263"/>
    <cellStyle name="Heading 3 2 4" xfId="9264"/>
    <cellStyle name="Heading 3 2 4 2" xfId="9265"/>
    <cellStyle name="Heading 3 2 5" xfId="9266"/>
    <cellStyle name="Heading 3 3" xfId="9267"/>
    <cellStyle name="Heading 3 3 2" xfId="9268"/>
    <cellStyle name="Heading 3 3 3" xfId="9269"/>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3" xfId="9283"/>
    <cellStyle name="Heading 4 2 4" xfId="9284"/>
    <cellStyle name="Heading 4 3" xfId="9285"/>
    <cellStyle name="Heading 4 3 2" xfId="9286"/>
    <cellStyle name="Heading 4 3 3" xfId="9287"/>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3" xfId="9301"/>
    <cellStyle name="Heading2" xfId="9302"/>
    <cellStyle name="Heading2 2" xfId="9303"/>
    <cellStyle name="Heading2 3" xfId="9304"/>
    <cellStyle name="Heading3" xfId="9305"/>
    <cellStyle name="Heading3 2" xfId="9306"/>
    <cellStyle name="Heading3 3" xfId="9307"/>
    <cellStyle name="Heading4" xfId="9308"/>
    <cellStyle name="Heading4 2" xfId="9309"/>
    <cellStyle name="Heading4 3" xfId="9310"/>
    <cellStyle name="Heading5" xfId="9311"/>
    <cellStyle name="Heading5 2" xfId="9312"/>
    <cellStyle name="Heading5 3" xfId="9313"/>
    <cellStyle name="Heading6" xfId="9314"/>
    <cellStyle name="Heading6 2" xfId="9315"/>
    <cellStyle name="Heading6 3" xfId="9316"/>
    <cellStyle name="HeadingTable" xfId="9317"/>
    <cellStyle name="highlightExposure" xfId="9318"/>
    <cellStyle name="highlightPercentage" xfId="9319"/>
    <cellStyle name="highlightText" xfId="9320"/>
    <cellStyle name="Horizontal" xfId="9321"/>
    <cellStyle name="Horizontal 2" xfId="9322"/>
    <cellStyle name="Horizontal 3" xfId="9323"/>
    <cellStyle name="Hyperlink" xfId="12" builtinId="8"/>
    <cellStyle name="Hyperlink 2" xfId="9324"/>
    <cellStyle name="Hyperlink 2 2" xfId="9325"/>
    <cellStyle name="Hyperlink 2 3" xfId="9326"/>
    <cellStyle name="Îáû÷íûé_23_1 " xfId="9327"/>
    <cellStyle name="Input 2" xfId="9328"/>
    <cellStyle name="Input 2 10" xfId="9329"/>
    <cellStyle name="Input 2 10 2" xfId="9330"/>
    <cellStyle name="Input 2 10 3" xfId="9331"/>
    <cellStyle name="Input 2 10 4" xfId="9332"/>
    <cellStyle name="Input 2 10 5" xfId="9333"/>
    <cellStyle name="Input 2 11" xfId="9334"/>
    <cellStyle name="Input 2 11 2" xfId="9335"/>
    <cellStyle name="Input 2 11 3" xfId="9336"/>
    <cellStyle name="Input 2 11 4" xfId="9337"/>
    <cellStyle name="Input 2 11 5" xfId="9338"/>
    <cellStyle name="Input 2 12" xfId="9339"/>
    <cellStyle name="Input 2 12 2" xfId="9340"/>
    <cellStyle name="Input 2 12 3" xfId="9341"/>
    <cellStyle name="Input 2 12 4" xfId="9342"/>
    <cellStyle name="Input 2 12 5" xfId="9343"/>
    <cellStyle name="Input 2 13" xfId="9344"/>
    <cellStyle name="Input 2 13 2" xfId="9345"/>
    <cellStyle name="Input 2 13 3" xfId="9346"/>
    <cellStyle name="Input 2 13 4" xfId="9347"/>
    <cellStyle name="Input 2 14" xfId="9348"/>
    <cellStyle name="Input 2 15" xfId="9349"/>
    <cellStyle name="Input 2 16" xfId="9350"/>
    <cellStyle name="Input 2 2" xfId="9351"/>
    <cellStyle name="Input 2 2 2" xfId="9352"/>
    <cellStyle name="Input 2 2 2 2" xfId="9353"/>
    <cellStyle name="Input 2 2 2 3" xfId="9354"/>
    <cellStyle name="Input 2 2 2 4" xfId="9355"/>
    <cellStyle name="Input 2 2 3" xfId="9356"/>
    <cellStyle name="Input 2 2 3 2" xfId="9357"/>
    <cellStyle name="Input 2 2 3 3" xfId="9358"/>
    <cellStyle name="Input 2 2 3 4" xfId="9359"/>
    <cellStyle name="Input 2 2 4" xfId="9360"/>
    <cellStyle name="Input 2 2 4 2" xfId="9361"/>
    <cellStyle name="Input 2 2 4 3" xfId="9362"/>
    <cellStyle name="Input 2 2 4 4" xfId="9363"/>
    <cellStyle name="Input 2 2 5" xfId="9364"/>
    <cellStyle name="Input 2 2 5 2" xfId="9365"/>
    <cellStyle name="Input 2 2 5 3" xfId="9366"/>
    <cellStyle name="Input 2 2 5 4" xfId="9367"/>
    <cellStyle name="Input 2 2 6" xfId="9368"/>
    <cellStyle name="Input 2 2 7" xfId="9369"/>
    <cellStyle name="Input 2 2 8" xfId="9370"/>
    <cellStyle name="Input 2 2 9" xfId="9371"/>
    <cellStyle name="Input 2 3" xfId="9372"/>
    <cellStyle name="Input 2 3 2" xfId="9373"/>
    <cellStyle name="Input 2 3 3" xfId="9374"/>
    <cellStyle name="Input 2 3 4" xfId="9375"/>
    <cellStyle name="Input 2 3 5" xfId="9376"/>
    <cellStyle name="Input 2 4" xfId="9377"/>
    <cellStyle name="Input 2 4 2" xfId="9378"/>
    <cellStyle name="Input 2 4 3" xfId="9379"/>
    <cellStyle name="Input 2 4 4" xfId="9380"/>
    <cellStyle name="Input 2 4 5" xfId="9381"/>
    <cellStyle name="Input 2 5" xfId="9382"/>
    <cellStyle name="Input 2 5 2" xfId="9383"/>
    <cellStyle name="Input 2 5 3" xfId="9384"/>
    <cellStyle name="Input 2 5 4" xfId="9385"/>
    <cellStyle name="Input 2 5 5" xfId="9386"/>
    <cellStyle name="Input 2 6" xfId="9387"/>
    <cellStyle name="Input 2 6 2" xfId="9388"/>
    <cellStyle name="Input 2 6 3" xfId="9389"/>
    <cellStyle name="Input 2 6 4" xfId="9390"/>
    <cellStyle name="Input 2 6 5" xfId="9391"/>
    <cellStyle name="Input 2 7" xfId="9392"/>
    <cellStyle name="Input 2 7 2" xfId="9393"/>
    <cellStyle name="Input 2 7 3" xfId="9394"/>
    <cellStyle name="Input 2 7 4" xfId="9395"/>
    <cellStyle name="Input 2 7 5" xfId="9396"/>
    <cellStyle name="Input 2 8" xfId="9397"/>
    <cellStyle name="Input 2 8 2" xfId="9398"/>
    <cellStyle name="Input 2 8 3" xfId="9399"/>
    <cellStyle name="Input 2 8 4" xfId="9400"/>
    <cellStyle name="Input 2 8 5" xfId="9401"/>
    <cellStyle name="Input 2 9" xfId="9402"/>
    <cellStyle name="Input 2 9 2" xfId="9403"/>
    <cellStyle name="Input 2 9 3" xfId="9404"/>
    <cellStyle name="Input 2 9 4" xfId="9405"/>
    <cellStyle name="Input 2 9 5" xfId="9406"/>
    <cellStyle name="Input 3" xfId="9407"/>
    <cellStyle name="Input 3 2" xfId="9408"/>
    <cellStyle name="Input 3 3" xfId="9409"/>
    <cellStyle name="Input 4" xfId="9410"/>
    <cellStyle name="Input 4 2" xfId="9411"/>
    <cellStyle name="Input 4 3" xfId="9412"/>
    <cellStyle name="Input 5" xfId="9413"/>
    <cellStyle name="Input 5 2" xfId="9414"/>
    <cellStyle name="Input 5 3" xfId="9415"/>
    <cellStyle name="Input 6" xfId="9416"/>
    <cellStyle name="Input 6 2" xfId="9417"/>
    <cellStyle name="Input 6 3" xfId="9418"/>
    <cellStyle name="Input 7" xfId="9419"/>
    <cellStyle name="inputExposure" xfId="9420"/>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1" xfId="9428"/>
    <cellStyle name="Linked Cell 2 12" xfId="9429"/>
    <cellStyle name="Linked Cell 2 2" xfId="9430"/>
    <cellStyle name="Linked Cell 2 2 2" xfId="9431"/>
    <cellStyle name="Linked Cell 2 3" xfId="9432"/>
    <cellStyle name="Linked Cell 2 4" xfId="9433"/>
    <cellStyle name="Linked Cell 2 5" xfId="9434"/>
    <cellStyle name="Linked Cell 2 6" xfId="9435"/>
    <cellStyle name="Linked Cell 2 7" xfId="9436"/>
    <cellStyle name="Linked Cell 2 8" xfId="9437"/>
    <cellStyle name="Linked Cell 2 9" xfId="9438"/>
    <cellStyle name="Linked Cell 3" xfId="9439"/>
    <cellStyle name="Linked Cell 3 2" xfId="9440"/>
    <cellStyle name="Linked Cell 3 3" xfId="9441"/>
    <cellStyle name="Linked Cell 4" xfId="9442"/>
    <cellStyle name="Linked Cell 4 2" xfId="9443"/>
    <cellStyle name="Linked Cell 4 3" xfId="9444"/>
    <cellStyle name="Linked Cell 5" xfId="9445"/>
    <cellStyle name="Linked Cell 5 2" xfId="9446"/>
    <cellStyle name="Linked Cell 5 3" xfId="9447"/>
    <cellStyle name="Linked Cell 6" xfId="9448"/>
    <cellStyle name="Linked Cell 6 2" xfId="9449"/>
    <cellStyle name="Linked Cell 6 3" xfId="9450"/>
    <cellStyle name="Linked Cell 7" xfId="9451"/>
    <cellStyle name="Matrix" xfId="9452"/>
    <cellStyle name="Matrix 2" xfId="9453"/>
    <cellStyle name="Matrix 3" xfId="9454"/>
    <cellStyle name="Millares [0]_A" xfId="9455"/>
    <cellStyle name="Millares_A" xfId="9456"/>
    <cellStyle name="Moneda [0]_A" xfId="9457"/>
    <cellStyle name="Moneda_A" xfId="9458"/>
    <cellStyle name="Neutral 2" xfId="9459"/>
    <cellStyle name="Neutral 2 10" xfId="9460"/>
    <cellStyle name="Neutral 2 11" xfId="9461"/>
    <cellStyle name="Neutral 2 12" xfId="9462"/>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4" xfId="9475"/>
    <cellStyle name="Neutral 4 2" xfId="9476"/>
    <cellStyle name="Neutral 4 3" xfId="9477"/>
    <cellStyle name="Neutral 5" xfId="9478"/>
    <cellStyle name="Neutral 5 2" xfId="9479"/>
    <cellStyle name="Neutral 5 3" xfId="9480"/>
    <cellStyle name="Neutral 6" xfId="9481"/>
    <cellStyle name="Neutral 6 2" xfId="9482"/>
    <cellStyle name="Neutral 6 3" xfId="9483"/>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2" xfId="9526"/>
    <cellStyle name="Normal 10 2 2" xfId="9527"/>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2" xfId="10024"/>
    <cellStyle name="Normal 12 2 2" xfId="10025"/>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0" xfId="10160"/>
    <cellStyle name="Normal 121" xfId="3"/>
    <cellStyle name="Normal 122" xfId="20955"/>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2" xfId="10199"/>
    <cellStyle name="Normal 13 2 2" xfId="10200"/>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3" xfId="10217"/>
    <cellStyle name="Normal 13 3 2" xfId="10218"/>
    <cellStyle name="Normal 13 3 2 2" xfId="10219"/>
    <cellStyle name="Normal 13 4" xfId="10220"/>
    <cellStyle name="Normal 13 4 2" xfId="10221"/>
    <cellStyle name="Normal 13 5" xfId="10222"/>
    <cellStyle name="Normal 13 5 2" xfId="10223"/>
    <cellStyle name="Normal 13 6" xfId="10224"/>
    <cellStyle name="Normal 13 6 2" xfId="10225"/>
    <cellStyle name="Normal 13 7" xfId="10226"/>
    <cellStyle name="Normal 13 7 2" xfId="10227"/>
    <cellStyle name="Normal 13 8" xfId="10228"/>
    <cellStyle name="Normal 13 9" xfId="10229"/>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3" xfId="10365"/>
    <cellStyle name="Normal 15 3 2" xfId="10366"/>
    <cellStyle name="Normal 15 3 2 2" xfId="10367"/>
    <cellStyle name="Normal 15 4" xfId="10368"/>
    <cellStyle name="Normal 15 4 2" xfId="10369"/>
    <cellStyle name="Normal 15 5" xfId="10370"/>
    <cellStyle name="Normal 15 6" xfId="10371"/>
    <cellStyle name="Normal 15 7" xfId="10372"/>
    <cellStyle name="Normal 15 8" xfId="10373"/>
    <cellStyle name="Normal 15 9" xfId="10374"/>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5" xfId="10773"/>
    <cellStyle name="Normal 18 6" xfId="10774"/>
    <cellStyle name="Normal 18 7" xfId="10775"/>
    <cellStyle name="Normal 18 8" xfId="10776"/>
    <cellStyle name="Normal 18 8 2" xfId="10777"/>
    <cellStyle name="Normal 18 8 3" xfId="10778"/>
    <cellStyle name="Normal 18 8 4" xfId="10779"/>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2" xfId="10808"/>
    <cellStyle name="Normal 19 2 2" xfId="10809"/>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3" xfId="10826"/>
    <cellStyle name="Normal 19 3 2" xfId="10827"/>
    <cellStyle name="Normal 19 4" xfId="10828"/>
    <cellStyle name="Normal 19 4 2" xfId="10829"/>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2" xfId="8"/>
    <cellStyle name="Normal 2 10" xfId="10856"/>
    <cellStyle name="Normal 2 10 10" xfId="10857"/>
    <cellStyle name="Normal 2 10 2" xfId="10858"/>
    <cellStyle name="Normal 2 10 2 2" xfId="4"/>
    <cellStyle name="Normal 2 10 2 3" xfId="10859"/>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1" xfId="10893"/>
    <cellStyle name="Normal 2 11 2" xfId="10894"/>
    <cellStyle name="Normal 2 11 2 2" xfId="10895"/>
    <cellStyle name="Normal 2 11 3" xfId="10896"/>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Guarantees" xfId="11353"/>
    <cellStyle name="Normal 2 2 20" xfId="11354"/>
    <cellStyle name="Normal 2 2 20 2" xfId="11355"/>
    <cellStyle name="Normal 2 2 20 2 2" xfId="11356"/>
    <cellStyle name="Normal 2 2 20 2 3" xfId="11357"/>
    <cellStyle name="Normal 2 2 20 2 3 2" xfId="11358"/>
    <cellStyle name="Normal 2 2 20 2 3 3" xfId="11359"/>
    <cellStyle name="Normal 2 2 20 2 3 4" xfId="11360"/>
    <cellStyle name="Normal 2 2 20 2 4" xfId="11361"/>
    <cellStyle name="Normal 2 2 20 2 5" xfId="11362"/>
    <cellStyle name="Normal 2 2 20 2 6" xfId="11363"/>
    <cellStyle name="Normal 2 2 20 3" xfId="11364"/>
    <cellStyle name="Normal 2 2 20 3 2" xfId="11365"/>
    <cellStyle name="Normal 2 2 20 3 3" xfId="11366"/>
    <cellStyle name="Normal 2 2 20 3 4" xfId="11367"/>
    <cellStyle name="Normal 2 2 20 4" xfId="11368"/>
    <cellStyle name="Normal 2 2 20 5" xfId="11369"/>
    <cellStyle name="Normal 2 2 20 6" xfId="11370"/>
    <cellStyle name="Normal 2 2 21" xfId="11371"/>
    <cellStyle name="Normal 2 2 21 2" xfId="11372"/>
    <cellStyle name="Normal 2 2 21 3" xfId="11373"/>
    <cellStyle name="Normal 2 2 21 3 2" xfId="11374"/>
    <cellStyle name="Normal 2 2 21 3 3" xfId="11375"/>
    <cellStyle name="Normal 2 2 21 3 4" xfId="11376"/>
    <cellStyle name="Normal 2 2 22" xfId="11377"/>
    <cellStyle name="Normal 2 2 22 2" xfId="11378"/>
    <cellStyle name="Normal 2 2 22 2 2" xfId="11379"/>
    <cellStyle name="Normal 2 2 22 2 3" xfId="11380"/>
    <cellStyle name="Normal 2 2 22 2 3 2" xfId="11381"/>
    <cellStyle name="Normal 2 2 22 2 3 3" xfId="11382"/>
    <cellStyle name="Normal 2 2 22 2 3 4" xfId="11383"/>
    <cellStyle name="Normal 2 2 22 2 4" xfId="11384"/>
    <cellStyle name="Normal 2 2 22 2 5" xfId="11385"/>
    <cellStyle name="Normal 2 2 22 2 6" xfId="11386"/>
    <cellStyle name="Normal 2 2 22 3" xfId="11387"/>
    <cellStyle name="Normal 2 2 22 3 2" xfId="11388"/>
    <cellStyle name="Normal 2 2 22 3 3" xfId="11389"/>
    <cellStyle name="Normal 2 2 22 3 4" xfId="11390"/>
    <cellStyle name="Normal 2 2 22 4" xfId="11391"/>
    <cellStyle name="Normal 2 2 22 5" xfId="11392"/>
    <cellStyle name="Normal 2 2 22 6" xfId="11393"/>
    <cellStyle name="Normal 2 2 23" xfId="11394"/>
    <cellStyle name="Normal 2 2 23 2" xfId="11395"/>
    <cellStyle name="Normal 2 2 23 3" xfId="11396"/>
    <cellStyle name="Normal 2 2 23 3 2" xfId="11397"/>
    <cellStyle name="Normal 2 2 23 3 3" xfId="11398"/>
    <cellStyle name="Normal 2 2 23 3 4" xfId="11399"/>
    <cellStyle name="Normal 2 2 24" xfId="11400"/>
    <cellStyle name="Normal 2 2 24 2" xfId="11401"/>
    <cellStyle name="Normal 2 2 25" xfId="11402"/>
    <cellStyle name="Normal 2 2 26" xfId="11403"/>
    <cellStyle name="Normal 2 2 27" xfId="11404"/>
    <cellStyle name="Normal 2 2 28" xfId="11405"/>
    <cellStyle name="Normal 2 2 29" xfId="11406"/>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3" xfId="11414"/>
    <cellStyle name="Normal 2 2 3 10 2 4" xfId="11415"/>
    <cellStyle name="Normal 2 2 3 10 2 5" xfId="11416"/>
    <cellStyle name="Normal 2 2 3 10 3" xfId="11417"/>
    <cellStyle name="Normal 2 2 3 10 4" xfId="11418"/>
    <cellStyle name="Normal 2 2 3 10 4 2" xfId="11419"/>
    <cellStyle name="Normal 2 2 3 10 4 3" xfId="11420"/>
    <cellStyle name="Normal 2 2 3 10 4 4" xfId="11421"/>
    <cellStyle name="Normal 2 2 3 10 5" xfId="11422"/>
    <cellStyle name="Normal 2 2 3 10 6" xfId="11423"/>
    <cellStyle name="Normal 2 2 3 10 7" xfId="11424"/>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3" xfId="11434"/>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2" xfId="11442"/>
    <cellStyle name="Normal 2 2 3 2" xfId="11443"/>
    <cellStyle name="Normal 2 2 3 3" xfId="11444"/>
    <cellStyle name="Normal 2 2 3 4" xfId="11445"/>
    <cellStyle name="Normal 2 2 3 5" xfId="11446"/>
    <cellStyle name="Normal 2 2 3 6" xfId="11447"/>
    <cellStyle name="Normal 2 2 3 7" xfId="11448"/>
    <cellStyle name="Normal 2 2 3 8" xfId="11449"/>
    <cellStyle name="Normal 2 2 3 9" xfId="11450"/>
    <cellStyle name="Normal 2 2 3 9 2" xfId="11451"/>
    <cellStyle name="Normal 2 2 30" xfId="11452"/>
    <cellStyle name="Normal 2 2 31" xfId="11453"/>
    <cellStyle name="Normal 2 2 32" xfId="11454"/>
    <cellStyle name="Normal 2 2 33" xfId="11455"/>
    <cellStyle name="Normal 2 2 34" xfId="11456"/>
    <cellStyle name="Normal 2 2 35" xfId="11457"/>
    <cellStyle name="Normal 2 2 36" xfId="11458"/>
    <cellStyle name="Normal 2 2 37" xfId="11459"/>
    <cellStyle name="Normal 2 2 38" xfId="11460"/>
    <cellStyle name="Normal 2 2 39" xfId="11461"/>
    <cellStyle name="Normal 2 2 4" xfId="11462"/>
    <cellStyle name="Normal 2 2 4 10" xfId="11463"/>
    <cellStyle name="Normal 2 2 4 10 2" xfId="11464"/>
    <cellStyle name="Normal 2 2 4 11" xfId="11465"/>
    <cellStyle name="Normal 2 2 4 11 2" xfId="11466"/>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4" xfId="11473"/>
    <cellStyle name="Normal 2 2 4 12 5" xfId="11474"/>
    <cellStyle name="Normal 2 2 4 12 6" xfId="11475"/>
    <cellStyle name="Normal 2 2 4 13" xfId="11476"/>
    <cellStyle name="Normal 2 2 4 13 2" xfId="11477"/>
    <cellStyle name="Normal 2 2 4 13 3" xfId="11478"/>
    <cellStyle name="Normal 2 2 4 13 4" xfId="11479"/>
    <cellStyle name="Normal 2 2 4 14" xfId="11480"/>
    <cellStyle name="Normal 2 2 4 15" xfId="11481"/>
    <cellStyle name="Normal 2 2 4 16" xfId="11482"/>
    <cellStyle name="Normal 2 2 4 2" xfId="11483"/>
    <cellStyle name="Normal 2 2 4 2 2" xfId="11484"/>
    <cellStyle name="Normal 2 2 4 2 3" xfId="11485"/>
    <cellStyle name="Normal 2 2 4 2 3 2" xfId="11486"/>
    <cellStyle name="Normal 2 2 4 2 3 2 2" xfId="11487"/>
    <cellStyle name="Normal 2 2 4 2 3 2 3" xfId="11488"/>
    <cellStyle name="Normal 2 2 4 2 3 2 4" xfId="11489"/>
    <cellStyle name="Normal 2 2 4 2 3 3" xfId="11490"/>
    <cellStyle name="Normal 2 2 4 2 3 4" xfId="11491"/>
    <cellStyle name="Normal 2 2 4 2 3 5" xfId="11492"/>
    <cellStyle name="Normal 2 2 4 2 4" xfId="11493"/>
    <cellStyle name="Normal 2 2 4 2 4 2" xfId="11494"/>
    <cellStyle name="Normal 2 2 4 2 4 3" xfId="11495"/>
    <cellStyle name="Normal 2 2 4 2 4 4" xfId="11496"/>
    <cellStyle name="Normal 2 2 4 2 5" xfId="11497"/>
    <cellStyle name="Normal 2 2 4 2 6" xfId="11498"/>
    <cellStyle name="Normal 2 2 4 2 7" xfId="11499"/>
    <cellStyle name="Normal 2 2 4 3" xfId="11500"/>
    <cellStyle name="Normal 2 2 4 4" xfId="11501"/>
    <cellStyle name="Normal 2 2 4 5" xfId="11502"/>
    <cellStyle name="Normal 2 2 4 6" xfId="11503"/>
    <cellStyle name="Normal 2 2 4 7" xfId="11504"/>
    <cellStyle name="Normal 2 2 4 8" xfId="11505"/>
    <cellStyle name="Normal 2 2 4 9" xfId="11506"/>
    <cellStyle name="Normal 2 2 4 9 2" xfId="11507"/>
    <cellStyle name="Normal 2 2 40" xfId="11508"/>
    <cellStyle name="Normal 2 2 41" xfId="11509"/>
    <cellStyle name="Normal 2 2 42" xfId="11510"/>
    <cellStyle name="Normal 2 2 43" xfId="11511"/>
    <cellStyle name="Normal 2 2 44" xfId="11512"/>
    <cellStyle name="Normal 2 2 45" xfId="11513"/>
    <cellStyle name="Normal 2 2 46" xfId="11514"/>
    <cellStyle name="Normal 2 2 47" xfId="11515"/>
    <cellStyle name="Normal 2 2 48" xfId="11516"/>
    <cellStyle name="Normal 2 2 49" xfId="11517"/>
    <cellStyle name="Normal 2 2 5" xfId="11518"/>
    <cellStyle name="Normal 2 2 5 10" xfId="11519"/>
    <cellStyle name="Normal 2 2 5 10 2" xfId="11520"/>
    <cellStyle name="Normal 2 2 5 11" xfId="11521"/>
    <cellStyle name="Normal 2 2 5 12" xfId="11522"/>
    <cellStyle name="Normal 2 2 5 2" xfId="11523"/>
    <cellStyle name="Normal 2 2 5 3" xfId="11524"/>
    <cellStyle name="Normal 2 2 5 4" xfId="11525"/>
    <cellStyle name="Normal 2 2 5 5" xfId="11526"/>
    <cellStyle name="Normal 2 2 5 6" xfId="11527"/>
    <cellStyle name="Normal 2 2 5 7" xfId="11528"/>
    <cellStyle name="Normal 2 2 5 8" xfId="11529"/>
    <cellStyle name="Normal 2 2 5 9" xfId="11530"/>
    <cellStyle name="Normal 2 2 5 9 2" xfId="11531"/>
    <cellStyle name="Normal 2 2 50" xfId="11532"/>
    <cellStyle name="Normal 2 2 51" xfId="11533"/>
    <cellStyle name="Normal 2 2 52" xfId="11534"/>
    <cellStyle name="Normal 2 2 53" xfId="11535"/>
    <cellStyle name="Normal 2 2 54" xfId="11536"/>
    <cellStyle name="Normal 2 2 55" xfId="11537"/>
    <cellStyle name="Normal 2 2 56" xfId="11538"/>
    <cellStyle name="Normal 2 2 57" xfId="11539"/>
    <cellStyle name="Normal 2 2 58" xfId="11540"/>
    <cellStyle name="Normal 2 2 59" xfId="11541"/>
    <cellStyle name="Normal 2 2 6" xfId="11542"/>
    <cellStyle name="Normal 2 2 6 2" xfId="11543"/>
    <cellStyle name="Normal 2 2 6 2 2" xfId="11544"/>
    <cellStyle name="Normal 2 2 6 2 2 2" xfId="11545"/>
    <cellStyle name="Normal 2 2 6 2 2 2 2" xfId="11546"/>
    <cellStyle name="Normal 2 2 6 2 2 2 3" xfId="11547"/>
    <cellStyle name="Normal 2 2 6 2 2 2 4" xfId="11548"/>
    <cellStyle name="Normal 2 2 6 2 2 3" xfId="11549"/>
    <cellStyle name="Normal 2 2 6 2 2 4" xfId="11550"/>
    <cellStyle name="Normal 2 2 6 2 2 5" xfId="11551"/>
    <cellStyle name="Normal 2 2 6 2 3" xfId="11552"/>
    <cellStyle name="Normal 2 2 6 2 3 2" xfId="11553"/>
    <cellStyle name="Normal 2 2 6 2 3 3" xfId="11554"/>
    <cellStyle name="Normal 2 2 6 2 3 4" xfId="11555"/>
    <cellStyle name="Normal 2 2 6 2 4" xfId="11556"/>
    <cellStyle name="Normal 2 2 6 2 5" xfId="11557"/>
    <cellStyle name="Normal 2 2 6 2 6" xfId="11558"/>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3" xfId="11565"/>
    <cellStyle name="Normal 2 2 6 3 2 4" xfId="11566"/>
    <cellStyle name="Normal 2 2 6 3 2 5" xfId="11567"/>
    <cellStyle name="Normal 2 2 6 3 3" xfId="11568"/>
    <cellStyle name="Normal 2 2 6 3 4" xfId="11569"/>
    <cellStyle name="Normal 2 2 6 3 4 2" xfId="11570"/>
    <cellStyle name="Normal 2 2 6 3 4 3" xfId="11571"/>
    <cellStyle name="Normal 2 2 6 3 4 4" xfId="11572"/>
    <cellStyle name="Normal 2 2 6 3 5" xfId="11573"/>
    <cellStyle name="Normal 2 2 6 3 6" xfId="11574"/>
    <cellStyle name="Normal 2 2 6 3 7" xfId="11575"/>
    <cellStyle name="Normal 2 2 6 4" xfId="11576"/>
    <cellStyle name="Normal 2 2 6 4 2" xfId="11577"/>
    <cellStyle name="Normal 2 2 6 5" xfId="11578"/>
    <cellStyle name="Normal 2 2 6 6" xfId="11579"/>
    <cellStyle name="Normal 2 2 6 7" xfId="11580"/>
    <cellStyle name="Normal 2 2 6 7 2" xfId="11581"/>
    <cellStyle name="Normal 2 2 6 7 3" xfId="11582"/>
    <cellStyle name="Normal 2 2 6 7 4" xfId="11583"/>
    <cellStyle name="Normal 2 2 60" xfId="11584"/>
    <cellStyle name="Normal 2 2 61" xfId="11585"/>
    <cellStyle name="Normal 2 2 62" xfId="11586"/>
    <cellStyle name="Normal 2 2 63" xfId="11587"/>
    <cellStyle name="Normal 2 2 64" xfId="11588"/>
    <cellStyle name="Normal 2 2 65" xfId="11589"/>
    <cellStyle name="Normal 2 2 66" xfId="11590"/>
    <cellStyle name="Normal 2 2 67" xfId="11591"/>
    <cellStyle name="Normal 2 2 68" xfId="11592"/>
    <cellStyle name="Normal 2 2 69" xfId="11593"/>
    <cellStyle name="Normal 2 2 7" xfId="11594"/>
    <cellStyle name="Normal 2 2 7 2" xfId="11595"/>
    <cellStyle name="Normal 2 2 7 2 2" xfId="11596"/>
    <cellStyle name="Normal 2 2 7 2 2 2" xfId="11597"/>
    <cellStyle name="Normal 2 2 7 2 2 2 2" xfId="11598"/>
    <cellStyle name="Normal 2 2 7 2 2 2 3" xfId="11599"/>
    <cellStyle name="Normal 2 2 7 2 2 2 4" xfId="11600"/>
    <cellStyle name="Normal 2 2 7 2 2 3" xfId="11601"/>
    <cellStyle name="Normal 2 2 7 2 2 4" xfId="11602"/>
    <cellStyle name="Normal 2 2 7 2 2 5" xfId="11603"/>
    <cellStyle name="Normal 2 2 7 2 3" xfId="11604"/>
    <cellStyle name="Normal 2 2 7 2 3 2" xfId="11605"/>
    <cellStyle name="Normal 2 2 7 2 3 3" xfId="11606"/>
    <cellStyle name="Normal 2 2 7 2 3 4" xfId="11607"/>
    <cellStyle name="Normal 2 2 7 2 4" xfId="11608"/>
    <cellStyle name="Normal 2 2 7 2 5" xfId="11609"/>
    <cellStyle name="Normal 2 2 7 2 6" xfId="11610"/>
    <cellStyle name="Normal 2 2 7 3" xfId="11611"/>
    <cellStyle name="Normal 2 2 7 3 2" xfId="11612"/>
    <cellStyle name="Normal 2 2 7 3 3" xfId="11613"/>
    <cellStyle name="Normal 2 2 7 3 3 2" xfId="11614"/>
    <cellStyle name="Normal 2 2 7 3 3 3" xfId="11615"/>
    <cellStyle name="Normal 2 2 7 3 3 4" xfId="11616"/>
    <cellStyle name="Normal 2 2 7 3 4" xfId="11617"/>
    <cellStyle name="Normal 2 2 7 3 5" xfId="11618"/>
    <cellStyle name="Normal 2 2 7 3 6" xfId="11619"/>
    <cellStyle name="Normal 2 2 7 4" xfId="11620"/>
    <cellStyle name="Normal 2 2 7 4 2" xfId="11621"/>
    <cellStyle name="Normal 2 2 7 4 3" xfId="11622"/>
    <cellStyle name="Normal 2 2 7 4 4" xfId="11623"/>
    <cellStyle name="Normal 2 2 7 5" xfId="11624"/>
    <cellStyle name="Normal 2 2 7 6" xfId="11625"/>
    <cellStyle name="Normal 2 2 7 7" xfId="11626"/>
    <cellStyle name="Normal 2 2 70" xfId="11627"/>
    <cellStyle name="Normal 2 2 71" xfId="11628"/>
    <cellStyle name="Normal 2 2 72" xfId="11629"/>
    <cellStyle name="Normal 2 2 73" xfId="11630"/>
    <cellStyle name="Normal 2 2 74" xfId="11631"/>
    <cellStyle name="Normal 2 2 75" xfId="11632"/>
    <cellStyle name="Normal 2 2 76" xfId="11633"/>
    <cellStyle name="Normal 2 2 77" xfId="11634"/>
    <cellStyle name="Normal 2 2 78" xfId="11635"/>
    <cellStyle name="Normal 2 2 79" xfId="11636"/>
    <cellStyle name="Normal 2 2 8" xfId="11637"/>
    <cellStyle name="Normal 2 2 8 2" xfId="11638"/>
    <cellStyle name="Normal 2 2 8 2 2" xfId="11639"/>
    <cellStyle name="Normal 2 2 8 2 2 2" xfId="11640"/>
    <cellStyle name="Normal 2 2 8 2 2 2 2" xfId="11641"/>
    <cellStyle name="Normal 2 2 8 2 2 2 3" xfId="11642"/>
    <cellStyle name="Normal 2 2 8 2 2 2 4" xfId="11643"/>
    <cellStyle name="Normal 2 2 8 2 2 3" xfId="11644"/>
    <cellStyle name="Normal 2 2 8 2 2 4" xfId="11645"/>
    <cellStyle name="Normal 2 2 8 2 2 5" xfId="11646"/>
    <cellStyle name="Normal 2 2 8 2 3" xfId="11647"/>
    <cellStyle name="Normal 2 2 8 2 3 2" xfId="11648"/>
    <cellStyle name="Normal 2 2 8 2 3 3" xfId="11649"/>
    <cellStyle name="Normal 2 2 8 2 3 4" xfId="11650"/>
    <cellStyle name="Normal 2 2 8 2 4" xfId="11651"/>
    <cellStyle name="Normal 2 2 8 2 5" xfId="11652"/>
    <cellStyle name="Normal 2 2 8 2 6" xfId="11653"/>
    <cellStyle name="Normal 2 2 8 3" xfId="11654"/>
    <cellStyle name="Normal 2 2 8 3 2" xfId="11655"/>
    <cellStyle name="Normal 2 2 8 3 3" xfId="11656"/>
    <cellStyle name="Normal 2 2 8 3 3 2" xfId="11657"/>
    <cellStyle name="Normal 2 2 8 3 3 3" xfId="11658"/>
    <cellStyle name="Normal 2 2 8 3 3 4" xfId="11659"/>
    <cellStyle name="Normal 2 2 8 3 4" xfId="11660"/>
    <cellStyle name="Normal 2 2 8 3 5" xfId="11661"/>
    <cellStyle name="Normal 2 2 8 3 6" xfId="11662"/>
    <cellStyle name="Normal 2 2 8 4" xfId="11663"/>
    <cellStyle name="Normal 2 2 8 4 2" xfId="11664"/>
    <cellStyle name="Normal 2 2 8 4 3" xfId="11665"/>
    <cellStyle name="Normal 2 2 8 4 4" xfId="11666"/>
    <cellStyle name="Normal 2 2 8 5" xfId="11667"/>
    <cellStyle name="Normal 2 2 8 6" xfId="11668"/>
    <cellStyle name="Normal 2 2 8 7" xfId="11669"/>
    <cellStyle name="Normal 2 2 80" xfId="11670"/>
    <cellStyle name="Normal 2 2 81" xfId="11671"/>
    <cellStyle name="Normal 2 2 82" xfId="11672"/>
    <cellStyle name="Normal 2 2 83" xfId="11673"/>
    <cellStyle name="Normal 2 2 84" xfId="11674"/>
    <cellStyle name="Normal 2 2 85" xfId="11675"/>
    <cellStyle name="Normal 2 2 86" xfId="11676"/>
    <cellStyle name="Normal 2 2 87" xfId="11677"/>
    <cellStyle name="Normal 2 2 88" xfId="11678"/>
    <cellStyle name="Normal 2 2 89" xfId="11679"/>
    <cellStyle name="Normal 2 2 9" xfId="11680"/>
    <cellStyle name="Normal 2 2 9 2" xfId="11681"/>
    <cellStyle name="Normal 2 2 9 2 10" xfId="11682"/>
    <cellStyle name="Normal 2 2 9 2 10 2" xfId="11683"/>
    <cellStyle name="Normal 2 2 9 2 10 3" xfId="11684"/>
    <cellStyle name="Normal 2 2 9 2 10 4" xfId="11685"/>
    <cellStyle name="Normal 2 2 9 2 11" xfId="11686"/>
    <cellStyle name="Normal 2 2 9 2 12" xfId="11687"/>
    <cellStyle name="Normal 2 2 9 2 13" xfId="11688"/>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4" xfId="11703"/>
    <cellStyle name="Normal 2 2 9 2 2 2 5" xfId="11704"/>
    <cellStyle name="Normal 2 2 9 2 2 2 6" xfId="11705"/>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3" xfId="11807"/>
    <cellStyle name="Normal 2 2 9 2 9 4" xfId="11808"/>
    <cellStyle name="Normal 2 2 9 2 9 5" xfId="11809"/>
    <cellStyle name="Normal 2 2 9 3" xfId="11810"/>
    <cellStyle name="Normal 2 2 9 3 2" xfId="11811"/>
    <cellStyle name="Normal 2 2 9 3 3" xfId="11812"/>
    <cellStyle name="Normal 2 2 9 3 3 2" xfId="11813"/>
    <cellStyle name="Normal 2 2 9 3 3 2 2" xfId="11814"/>
    <cellStyle name="Normal 2 2 9 3 3 2 3" xfId="11815"/>
    <cellStyle name="Normal 2 2 9 3 3 2 4" xfId="11816"/>
    <cellStyle name="Normal 2 2 9 3 3 3" xfId="11817"/>
    <cellStyle name="Normal 2 2 9 3 3 4" xfId="11818"/>
    <cellStyle name="Normal 2 2 9 3 3 5" xfId="11819"/>
    <cellStyle name="Normal 2 2 9 3 4" xfId="11820"/>
    <cellStyle name="Normal 2 2 9 3 4 2" xfId="11821"/>
    <cellStyle name="Normal 2 2 9 3 4 3" xfId="11822"/>
    <cellStyle name="Normal 2 2 9 3 4 4" xfId="11823"/>
    <cellStyle name="Normal 2 2 9 3 5" xfId="11824"/>
    <cellStyle name="Normal 2 2 9 3 6" xfId="11825"/>
    <cellStyle name="Normal 2 2 9 3 7" xfId="11826"/>
    <cellStyle name="Normal 2 2 9 4" xfId="11827"/>
    <cellStyle name="Normal 2 2 9 5" xfId="11828"/>
    <cellStyle name="Normal 2 2 9 6" xfId="11829"/>
    <cellStyle name="Normal 2 2 9 7" xfId="11830"/>
    <cellStyle name="Normal 2 2 9 8" xfId="11831"/>
    <cellStyle name="Normal 2 2 9 9" xfId="11832"/>
    <cellStyle name="Normal 2 2 90" xfId="11833"/>
    <cellStyle name="Normal 2 2 91" xfId="11834"/>
    <cellStyle name="Normal 2 2 92" xfId="11835"/>
    <cellStyle name="Normal 2 2 93" xfId="11836"/>
    <cellStyle name="Normal 2 2 94" xfId="11837"/>
    <cellStyle name="Normal 2 2 95" xfId="11838"/>
    <cellStyle name="Normal 2 2 96" xfId="11839"/>
    <cellStyle name="Normal 2 2 97" xfId="11840"/>
    <cellStyle name="Normal 2 2 98" xfId="11841"/>
    <cellStyle name="Normal 2 2 99" xfId="11842"/>
    <cellStyle name="Normal 2 2_Guarantees" xfId="11843"/>
    <cellStyle name="Normal 2 20" xfId="11844"/>
    <cellStyle name="Normal 2 20 2" xfId="11845"/>
    <cellStyle name="Normal 2 21" xfId="11846"/>
    <cellStyle name="Normal 2 21 2" xfId="11847"/>
    <cellStyle name="Normal 2 21 2 2" xfId="11848"/>
    <cellStyle name="Normal 2 21 2 2 2" xfId="11849"/>
    <cellStyle name="Normal 2 21 2 2 3" xfId="11850"/>
    <cellStyle name="Normal 2 21 2 2 4" xfId="11851"/>
    <cellStyle name="Normal 2 21 2 3" xfId="11852"/>
    <cellStyle name="Normal 2 21 2 4" xfId="11853"/>
    <cellStyle name="Normal 2 21 2 5" xfId="11854"/>
    <cellStyle name="Normal 2 21 3" xfId="11855"/>
    <cellStyle name="Normal 2 21 4" xfId="11856"/>
    <cellStyle name="Normal 2 21 4 2" xfId="11857"/>
    <cellStyle name="Normal 2 21 4 3" xfId="11858"/>
    <cellStyle name="Normal 2 21 4 4" xfId="11859"/>
    <cellStyle name="Normal 2 21 5" xfId="11860"/>
    <cellStyle name="Normal 2 21 6" xfId="11861"/>
    <cellStyle name="Normal 2 21 7" xfId="11862"/>
    <cellStyle name="Normal 2 22" xfId="11863"/>
    <cellStyle name="Normal 2 22 2" xfId="11864"/>
    <cellStyle name="Normal 2 22 2 2" xfId="11865"/>
    <cellStyle name="Normal 2 22 2 2 2" xfId="11866"/>
    <cellStyle name="Normal 2 22 2 2 3" xfId="11867"/>
    <cellStyle name="Normal 2 22 2 2 4" xfId="11868"/>
    <cellStyle name="Normal 2 22 2 3" xfId="11869"/>
    <cellStyle name="Normal 2 22 2 4" xfId="11870"/>
    <cellStyle name="Normal 2 22 2 5" xfId="11871"/>
    <cellStyle name="Normal 2 22 3" xfId="11872"/>
    <cellStyle name="Normal 2 22 4" xfId="11873"/>
    <cellStyle name="Normal 2 22 4 2" xfId="11874"/>
    <cellStyle name="Normal 2 22 4 3" xfId="11875"/>
    <cellStyle name="Normal 2 22 4 4" xfId="11876"/>
    <cellStyle name="Normal 2 22 5" xfId="11877"/>
    <cellStyle name="Normal 2 22 6" xfId="11878"/>
    <cellStyle name="Normal 2 22 7" xfId="11879"/>
    <cellStyle name="Normal 2 23" xfId="11880"/>
    <cellStyle name="Normal 2 23 2" xfId="11881"/>
    <cellStyle name="Normal 2 24" xfId="11882"/>
    <cellStyle name="Normal 2 24 2" xfId="11883"/>
    <cellStyle name="Normal 2 24 3" xfId="11884"/>
    <cellStyle name="Normal 2 24 4" xfId="11885"/>
    <cellStyle name="Normal 2 25" xfId="11886"/>
    <cellStyle name="Normal 2 25 2" xfId="11887"/>
    <cellStyle name="Normal 2 25 3" xfId="11888"/>
    <cellStyle name="Normal 2 25 4" xfId="11889"/>
    <cellStyle name="Normal 2 26" xfId="11890"/>
    <cellStyle name="Normal 2 26 2" xfId="11891"/>
    <cellStyle name="Normal 2 27" xfId="11892"/>
    <cellStyle name="Normal 2 27 2" xfId="11893"/>
    <cellStyle name="Normal 2 28" xfId="11894"/>
    <cellStyle name="Normal 2 28 2" xfId="11895"/>
    <cellStyle name="Normal 2 29" xfId="11896"/>
    <cellStyle name="Normal 2 29 2" xfId="11897"/>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3" xfId="11905"/>
    <cellStyle name="Normal 2 3 10 2 4" xfId="11906"/>
    <cellStyle name="Normal 2 3 10 2 5" xfId="11907"/>
    <cellStyle name="Normal 2 3 10 3" xfId="11908"/>
    <cellStyle name="Normal 2 3 10 4" xfId="11909"/>
    <cellStyle name="Normal 2 3 10 4 2" xfId="11910"/>
    <cellStyle name="Normal 2 3 10 4 3" xfId="11911"/>
    <cellStyle name="Normal 2 3 10 4 4" xfId="11912"/>
    <cellStyle name="Normal 2 3 10 5" xfId="11913"/>
    <cellStyle name="Normal 2 3 10 6" xfId="11914"/>
    <cellStyle name="Normal 2 3 10 7" xfId="11915"/>
    <cellStyle name="Normal 2 3 11" xfId="11916"/>
    <cellStyle name="Normal 2 3 11 2" xfId="11917"/>
    <cellStyle name="Normal 2 3 12" xfId="11918"/>
    <cellStyle name="Normal 2 3 12 2" xfId="11919"/>
    <cellStyle name="Normal 2 3 13" xfId="11920"/>
    <cellStyle name="Normal 2 3 13 2" xfId="11921"/>
    <cellStyle name="Normal 2 3 2" xfId="11922"/>
    <cellStyle name="Normal 2 3 2 2" xfId="11923"/>
    <cellStyle name="Normal 2 3 2 2 2" xfId="11924"/>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4" xfId="11933"/>
    <cellStyle name="Normal 2 3 2 2 5" xfId="11934"/>
    <cellStyle name="Normal 2 3 2 2 5 2" xfId="11935"/>
    <cellStyle name="Normal 2 3 2 2 5 3" xfId="11936"/>
    <cellStyle name="Normal 2 3 2 2 5 4" xfId="11937"/>
    <cellStyle name="Normal 2 3 2 2 6" xfId="11938"/>
    <cellStyle name="Normal 2 3 2 2 7" xfId="11939"/>
    <cellStyle name="Normal 2 3 2 2 8" xfId="11940"/>
    <cellStyle name="Normal 2 3 2 3" xfId="11941"/>
    <cellStyle name="Normal 2 3 2 4" xfId="11942"/>
    <cellStyle name="Normal 2 3 2 4 2" xfId="11943"/>
    <cellStyle name="Normal 2 3 2 4 2 2" xfId="11944"/>
    <cellStyle name="Normal 2 3 2 4 2 3" xfId="11945"/>
    <cellStyle name="Normal 2 3 2 4 2 4" xfId="11946"/>
    <cellStyle name="Normal 2 3 2 4 3" xfId="11947"/>
    <cellStyle name="Normal 2 3 2 4 4" xfId="11948"/>
    <cellStyle name="Normal 2 3 2 4 5" xfId="11949"/>
    <cellStyle name="Normal 2 3 2 5" xfId="11950"/>
    <cellStyle name="Normal 2 3 2 5 2" xfId="11951"/>
    <cellStyle name="Normal 2 3 2 5 3" xfId="11952"/>
    <cellStyle name="Normal 2 3 2 5 4" xfId="11953"/>
    <cellStyle name="Normal 2 3 2 6" xfId="11954"/>
    <cellStyle name="Normal 2 3 2 7" xfId="11955"/>
    <cellStyle name="Normal 2 3 2 8" xfId="11956"/>
    <cellStyle name="Normal 2 3 3" xfId="11957"/>
    <cellStyle name="Normal 2 3 4" xfId="11958"/>
    <cellStyle name="Normal 2 3 5" xfId="11959"/>
    <cellStyle name="Normal 2 3 6" xfId="11960"/>
    <cellStyle name="Normal 2 3 7" xfId="11961"/>
    <cellStyle name="Normal 2 3 8" xfId="11962"/>
    <cellStyle name="Normal 2 3 9" xfId="11963"/>
    <cellStyle name="Normal 2 3 9 2" xfId="11964"/>
    <cellStyle name="Normal 2 30" xfId="11965"/>
    <cellStyle name="Normal 2 30 2" xfId="11966"/>
    <cellStyle name="Normal 2 31" xfId="11967"/>
    <cellStyle name="Normal 2 31 2" xfId="11968"/>
    <cellStyle name="Normal 2 32" xfId="11969"/>
    <cellStyle name="Normal 2 32 2" xfId="11970"/>
    <cellStyle name="Normal 2 33" xfId="11971"/>
    <cellStyle name="Normal 2 33 2" xfId="11972"/>
    <cellStyle name="Normal 2 34" xfId="11973"/>
    <cellStyle name="Normal 2 34 2" xfId="11974"/>
    <cellStyle name="Normal 2 35" xfId="11975"/>
    <cellStyle name="Normal 2 35 2" xfId="11976"/>
    <cellStyle name="Normal 2 36" xfId="11977"/>
    <cellStyle name="Normal 2 36 2" xfId="11978"/>
    <cellStyle name="Normal 2 37" xfId="11979"/>
    <cellStyle name="Normal 2 37 2" xfId="11980"/>
    <cellStyle name="Normal 2 38" xfId="11981"/>
    <cellStyle name="Normal 2 38 2" xfId="11982"/>
    <cellStyle name="Normal 2 39" xfId="11983"/>
    <cellStyle name="Normal 2 39 2" xfId="11984"/>
    <cellStyle name="Normal 2 4" xfId="11985"/>
    <cellStyle name="Normal 2 4 10" xfId="11986"/>
    <cellStyle name="Normal 2 4 10 2" xfId="11987"/>
    <cellStyle name="Normal 2 4 11" xfId="11988"/>
    <cellStyle name="Normal 2 4 12" xfId="11989"/>
    <cellStyle name="Normal 2 4 12 2" xfId="11990"/>
    <cellStyle name="Normal 2 4 13" xfId="11991"/>
    <cellStyle name="Normal 2 4 14" xfId="11992"/>
    <cellStyle name="Normal 2 4 2" xfId="11993"/>
    <cellStyle name="Normal 2 4 2 2" xfId="11994"/>
    <cellStyle name="Normal 2 4 3" xfId="11995"/>
    <cellStyle name="Normal 2 4 4" xfId="11996"/>
    <cellStyle name="Normal 2 4 5" xfId="11997"/>
    <cellStyle name="Normal 2 4 6" xfId="11998"/>
    <cellStyle name="Normal 2 4 7" xfId="11999"/>
    <cellStyle name="Normal 2 4 8" xfId="12000"/>
    <cellStyle name="Normal 2 4 9" xfId="12001"/>
    <cellStyle name="Normal 2 4 9 2" xfId="12002"/>
    <cellStyle name="Normal 2 40" xfId="12003"/>
    <cellStyle name="Normal 2 40 2" xfId="12004"/>
    <cellStyle name="Normal 2 41" xfId="12005"/>
    <cellStyle name="Normal 2 41 2" xfId="12006"/>
    <cellStyle name="Normal 2 42" xfId="12007"/>
    <cellStyle name="Normal 2 42 2" xfId="12008"/>
    <cellStyle name="Normal 2 43" xfId="12009"/>
    <cellStyle name="Normal 2 43 2" xfId="12010"/>
    <cellStyle name="Normal 2 44" xfId="12011"/>
    <cellStyle name="Normal 2 44 2" xfId="12012"/>
    <cellStyle name="Normal 2 45" xfId="12013"/>
    <cellStyle name="Normal 2 45 2" xfId="12014"/>
    <cellStyle name="Normal 2 46" xfId="12015"/>
    <cellStyle name="Normal 2 46 2" xfId="12016"/>
    <cellStyle name="Normal 2 47" xfId="12017"/>
    <cellStyle name="Normal 2 47 2" xfId="12018"/>
    <cellStyle name="Normal 2 48" xfId="12019"/>
    <cellStyle name="Normal 2 48 2" xfId="12020"/>
    <cellStyle name="Normal 2 49" xfId="12021"/>
    <cellStyle name="Normal 2 49 2" xfId="12022"/>
    <cellStyle name="Normal 2 5" xfId="12023"/>
    <cellStyle name="Normal 2 5 10" xfId="12024"/>
    <cellStyle name="Normal 2 5 11" xfId="12025"/>
    <cellStyle name="Normal 2 5 12" xfId="12026"/>
    <cellStyle name="Normal 2 5 13" xfId="12027"/>
    <cellStyle name="Normal 2 5 2" xfId="12028"/>
    <cellStyle name="Normal 2 5 2 2" xfId="12029"/>
    <cellStyle name="Normal 2 5 3" xfId="12030"/>
    <cellStyle name="Normal 2 5 3 2" xfId="12031"/>
    <cellStyle name="Normal 2 5 4" xfId="12032"/>
    <cellStyle name="Normal 2 5 4 2" xfId="12033"/>
    <cellStyle name="Normal 2 5 5" xfId="12034"/>
    <cellStyle name="Normal 2 5 5 2" xfId="12035"/>
    <cellStyle name="Normal 2 5 6" xfId="12036"/>
    <cellStyle name="Normal 2 5 6 2" xfId="12037"/>
    <cellStyle name="Normal 2 5 7" xfId="12038"/>
    <cellStyle name="Normal 2 5 8" xfId="12039"/>
    <cellStyle name="Normal 2 5 9" xfId="12040"/>
    <cellStyle name="Normal 2 50" xfId="12041"/>
    <cellStyle name="Normal 2 50 2" xfId="12042"/>
    <cellStyle name="Normal 2 51" xfId="12043"/>
    <cellStyle name="Normal 2 51 2" xfId="12044"/>
    <cellStyle name="Normal 2 52" xfId="12045"/>
    <cellStyle name="Normal 2 52 2" xfId="12046"/>
    <cellStyle name="Normal 2 53" xfId="12047"/>
    <cellStyle name="Normal 2 53 2" xfId="12048"/>
    <cellStyle name="Normal 2 54" xfId="12049"/>
    <cellStyle name="Normal 2 54 2" xfId="12050"/>
    <cellStyle name="Normal 2 55" xfId="12051"/>
    <cellStyle name="Normal 2 55 2" xfId="12052"/>
    <cellStyle name="Normal 2 56" xfId="12053"/>
    <cellStyle name="Normal 2 56 2" xfId="12054"/>
    <cellStyle name="Normal 2 57" xfId="12055"/>
    <cellStyle name="Normal 2 6" xfId="12056"/>
    <cellStyle name="Normal 2 6 10" xfId="12057"/>
    <cellStyle name="Normal 2 6 11" xfId="12058"/>
    <cellStyle name="Normal 2 6 12" xfId="12059"/>
    <cellStyle name="Normal 2 6 13" xfId="12060"/>
    <cellStyle name="Normal 2 6 2" xfId="12061"/>
    <cellStyle name="Normal 2 6 2 2" xfId="12062"/>
    <cellStyle name="Normal 2 6 3" xfId="12063"/>
    <cellStyle name="Normal 2 6 3 2" xfId="12064"/>
    <cellStyle name="Normal 2 6 4" xfId="12065"/>
    <cellStyle name="Normal 2 6 5" xfId="12066"/>
    <cellStyle name="Normal 2 6 6" xfId="12067"/>
    <cellStyle name="Normal 2 6 7" xfId="12068"/>
    <cellStyle name="Normal 2 6 8" xfId="12069"/>
    <cellStyle name="Normal 2 6 9" xfId="12070"/>
    <cellStyle name="Normal 2 7" xfId="12071"/>
    <cellStyle name="Normal 2 7 10" xfId="12072"/>
    <cellStyle name="Normal 2 7 11" xfId="12073"/>
    <cellStyle name="Normal 2 7 12" xfId="12074"/>
    <cellStyle name="Normal 2 7 13" xfId="12075"/>
    <cellStyle name="Normal 2 7 13 2" xfId="12076"/>
    <cellStyle name="Normal 2 7 13 2 2" xfId="12077"/>
    <cellStyle name="Normal 2 7 13 2 3" xfId="12078"/>
    <cellStyle name="Normal 2 7 13 2 4" xfId="12079"/>
    <cellStyle name="Normal 2 7 13 3" xfId="12080"/>
    <cellStyle name="Normal 2 7 13 4" xfId="12081"/>
    <cellStyle name="Normal 2 7 13 5" xfId="12082"/>
    <cellStyle name="Normal 2 7 14" xfId="12083"/>
    <cellStyle name="Normal 2 7 14 2" xfId="12084"/>
    <cellStyle name="Normal 2 7 14 3" xfId="12085"/>
    <cellStyle name="Normal 2 7 14 4" xfId="12086"/>
    <cellStyle name="Normal 2 7 15" xfId="12087"/>
    <cellStyle name="Normal 2 7 16" xfId="12088"/>
    <cellStyle name="Normal 2 7 17" xfId="12089"/>
    <cellStyle name="Normal 2 7 2" xfId="12090"/>
    <cellStyle name="Normal 2 7 2 2" xfId="12091"/>
    <cellStyle name="Normal 2 7 3" xfId="12092"/>
    <cellStyle name="Normal 2 7 3 2" xfId="12093"/>
    <cellStyle name="Normal 2 7 4" xfId="12094"/>
    <cellStyle name="Normal 2 7 5" xfId="12095"/>
    <cellStyle name="Normal 2 7 6" xfId="12096"/>
    <cellStyle name="Normal 2 7 7" xfId="12097"/>
    <cellStyle name="Normal 2 7 8" xfId="12098"/>
    <cellStyle name="Normal 2 7 9" xfId="12099"/>
    <cellStyle name="Normal 2 8" xfId="12100"/>
    <cellStyle name="Normal 2 8 2" xfId="12101"/>
    <cellStyle name="Normal 2 8 3" xfId="12102"/>
    <cellStyle name="Normal 2 8 3 2" xfId="12103"/>
    <cellStyle name="Normal 2 8 4" xfId="12104"/>
    <cellStyle name="Normal 2 8 4 2" xfId="12105"/>
    <cellStyle name="Normal 2 8 4 2 2" xfId="12106"/>
    <cellStyle name="Normal 2 8 4 2 2 2" xfId="12107"/>
    <cellStyle name="Normal 2 8 4 2 2 3" xfId="12108"/>
    <cellStyle name="Normal 2 8 4 2 2 4" xfId="12109"/>
    <cellStyle name="Normal 2 8 4 2 3" xfId="12110"/>
    <cellStyle name="Normal 2 8 4 2 4" xfId="12111"/>
    <cellStyle name="Normal 2 8 4 2 5" xfId="12112"/>
    <cellStyle name="Normal 2 8 4 3" xfId="12113"/>
    <cellStyle name="Normal 2 8 4 4" xfId="12114"/>
    <cellStyle name="Normal 2 8 4 4 2" xfId="12115"/>
    <cellStyle name="Normal 2 8 4 4 3" xfId="12116"/>
    <cellStyle name="Normal 2 8 4 4 4" xfId="12117"/>
    <cellStyle name="Normal 2 8 4 5" xfId="12118"/>
    <cellStyle name="Normal 2 8 4 6" xfId="12119"/>
    <cellStyle name="Normal 2 8 4 7" xfId="12120"/>
    <cellStyle name="Normal 2 8 5" xfId="12121"/>
    <cellStyle name="Normal 2 8 5 2" xfId="12122"/>
    <cellStyle name="Normal 2 8 5 2 2" xfId="12123"/>
    <cellStyle name="Normal 2 8 5 2 3" xfId="12124"/>
    <cellStyle name="Normal 2 8 5 2 4" xfId="12125"/>
    <cellStyle name="Normal 2 8 5 3" xfId="12126"/>
    <cellStyle name="Normal 2 8 5 4" xfId="12127"/>
    <cellStyle name="Normal 2 8 5 5" xfId="12128"/>
    <cellStyle name="Normal 2 8 6" xfId="12129"/>
    <cellStyle name="Normal 2 8 6 2" xfId="12130"/>
    <cellStyle name="Normal 2 8 6 3" xfId="12131"/>
    <cellStyle name="Normal 2 8 6 4" xfId="12132"/>
    <cellStyle name="Normal 2 8 7" xfId="12133"/>
    <cellStyle name="Normal 2 8 8" xfId="12134"/>
    <cellStyle name="Normal 2 8 9" xfId="12135"/>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3" xfId="12146"/>
    <cellStyle name="Normal 2 9 10 3 2" xfId="12147"/>
    <cellStyle name="Normal 2 9 10 3 3" xfId="12148"/>
    <cellStyle name="Normal 2 9 10 3 4" xfId="12149"/>
    <cellStyle name="Normal 2 9 10 4" xfId="12150"/>
    <cellStyle name="Normal 2 9 10 5" xfId="12151"/>
    <cellStyle name="Normal 2 9 10 6" xfId="12152"/>
    <cellStyle name="Normal 2 9 11" xfId="12153"/>
    <cellStyle name="Normal 2 9 11 2" xfId="12154"/>
    <cellStyle name="Normal 2 9 11 2 2" xfId="12155"/>
    <cellStyle name="Normal 2 9 11 2 3" xfId="12156"/>
    <cellStyle name="Normal 2 9 11 2 4" xfId="12157"/>
    <cellStyle name="Normal 2 9 11 3" xfId="12158"/>
    <cellStyle name="Normal 2 9 11 4" xfId="12159"/>
    <cellStyle name="Normal 2 9 11 5" xfId="12160"/>
    <cellStyle name="Normal 2 9 12" xfId="12161"/>
    <cellStyle name="Normal 2 9 12 2" xfId="12162"/>
    <cellStyle name="Normal 2 9 12 3" xfId="12163"/>
    <cellStyle name="Normal 2 9 12 4" xfId="12164"/>
    <cellStyle name="Normal 2 9 13" xfId="12165"/>
    <cellStyle name="Normal 2 9 14" xfId="12166"/>
    <cellStyle name="Normal 2 9 15" xfId="12167"/>
    <cellStyle name="Normal 2 9 2" xfId="12168"/>
    <cellStyle name="Normal 2 9 2 2" xfId="12169"/>
    <cellStyle name="Normal 2 9 2 2 2" xfId="12170"/>
    <cellStyle name="Normal 2 9 2 3" xfId="12171"/>
    <cellStyle name="Normal 2 9 2 4" xfId="12172"/>
    <cellStyle name="Normal 2 9 2 5" xfId="12173"/>
    <cellStyle name="Normal 2 9 2 6" xfId="12174"/>
    <cellStyle name="Normal 2 9 2 7" xfId="12175"/>
    <cellStyle name="Normal 2 9 2 8" xfId="12176"/>
    <cellStyle name="Normal 2 9 3" xfId="12177"/>
    <cellStyle name="Normal 2 9 3 2" xfId="12178"/>
    <cellStyle name="Normal 2 9 4" xfId="12179"/>
    <cellStyle name="Normal 2 9 5" xfId="12180"/>
    <cellStyle name="Normal 2 9 6" xfId="12181"/>
    <cellStyle name="Normal 2 9 7" xfId="12182"/>
    <cellStyle name="Normal 2 9 8" xfId="12183"/>
    <cellStyle name="Normal 2 9 9" xfId="12184"/>
    <cellStyle name="Normal 2 9 9 2" xfId="12185"/>
    <cellStyle name="Normal 20" xfId="12186"/>
    <cellStyle name="Normal 20 10" xfId="12187"/>
    <cellStyle name="Normal 20 10 2" xfId="12188"/>
    <cellStyle name="Normal 20 11" xfId="12189"/>
    <cellStyle name="Normal 20 11 2" xfId="12190"/>
    <cellStyle name="Normal 20 12" xfId="12191"/>
    <cellStyle name="Normal 20 12 2" xfId="12192"/>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5" xfId="12208"/>
    <cellStyle name="Normal 20 13 6" xfId="12209"/>
    <cellStyle name="Normal 20 13 7" xfId="12210"/>
    <cellStyle name="Normal 20 14" xfId="12211"/>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6" xfId="12220"/>
    <cellStyle name="Normal 20 16 2" xfId="12221"/>
    <cellStyle name="Normal 20 16 3" xfId="12222"/>
    <cellStyle name="Normal 20 16 4" xfId="12223"/>
    <cellStyle name="Normal 20 17" xfId="12224"/>
    <cellStyle name="Normal 20 18" xfId="12225"/>
    <cellStyle name="Normal 20 19" xfId="12226"/>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3" xfId="12237"/>
    <cellStyle name="Normal 20 2 2 4" xfId="12238"/>
    <cellStyle name="Normal 20 2 2 4 2" xfId="12239"/>
    <cellStyle name="Normal 20 2 2 4 3" xfId="12240"/>
    <cellStyle name="Normal 20 2 2 4 4" xfId="12241"/>
    <cellStyle name="Normal 20 2 2 5" xfId="12242"/>
    <cellStyle name="Normal 20 2 2 6" xfId="12243"/>
    <cellStyle name="Normal 20 2 2 7" xfId="12244"/>
    <cellStyle name="Normal 20 3" xfId="12245"/>
    <cellStyle name="Normal 20 3 2" xfId="12246"/>
    <cellStyle name="Normal 20 3 2 2" xfId="12247"/>
    <cellStyle name="Normal 20 4" xfId="12248"/>
    <cellStyle name="Normal 20 4 2" xfId="12249"/>
    <cellStyle name="Normal 20 5" xfId="12250"/>
    <cellStyle name="Normal 20 5 2" xfId="12251"/>
    <cellStyle name="Normal 20 6" xfId="12252"/>
    <cellStyle name="Normal 20 6 2" xfId="12253"/>
    <cellStyle name="Normal 20 7" xfId="12254"/>
    <cellStyle name="Normal 20 7 2" xfId="12255"/>
    <cellStyle name="Normal 20 8" xfId="12256"/>
    <cellStyle name="Normal 20 8 2" xfId="12257"/>
    <cellStyle name="Normal 20 9" xfId="12258"/>
    <cellStyle name="Normal 20 9 2" xfId="12259"/>
    <cellStyle name="Normal 21" xfId="12260"/>
    <cellStyle name="Normal 21 10" xfId="12261"/>
    <cellStyle name="Normal 21 10 2" xfId="12262"/>
    <cellStyle name="Normal 21 11" xfId="12263"/>
    <cellStyle name="Normal 21 11 2" xfId="12264"/>
    <cellStyle name="Normal 21 12" xfId="12265"/>
    <cellStyle name="Normal 21 12 2" xfId="12266"/>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5" xfId="12284"/>
    <cellStyle name="Normal 21 15 2" xfId="12285"/>
    <cellStyle name="Normal 21 15 3" xfId="12286"/>
    <cellStyle name="Normal 21 15 4" xfId="12287"/>
    <cellStyle name="Normal 21 2" xfId="12288"/>
    <cellStyle name="Normal 21 2 2" xfId="12289"/>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3" xfId="12306"/>
    <cellStyle name="Normal 21 3 2" xfId="12307"/>
    <cellStyle name="Normal 21 4" xfId="12308"/>
    <cellStyle name="Normal 21 4 2" xfId="12309"/>
    <cellStyle name="Normal 21 5" xfId="12310"/>
    <cellStyle name="Normal 21 5 2" xfId="12311"/>
    <cellStyle name="Normal 21 6" xfId="12312"/>
    <cellStyle name="Normal 21 6 2" xfId="12313"/>
    <cellStyle name="Normal 21 7" xfId="12314"/>
    <cellStyle name="Normal 21 7 2" xfId="12315"/>
    <cellStyle name="Normal 21 8" xfId="12316"/>
    <cellStyle name="Normal 21 8 2" xfId="12317"/>
    <cellStyle name="Normal 21 9" xfId="12318"/>
    <cellStyle name="Normal 21 9 2" xfId="12319"/>
    <cellStyle name="Normal 22" xfId="12320"/>
    <cellStyle name="Normal 22 2" xfId="12321"/>
    <cellStyle name="Normal 22 2 2" xfId="12322"/>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3" xfId="12332"/>
    <cellStyle name="Normal 22 2 3 3 2" xfId="12333"/>
    <cellStyle name="Normal 22 2 3 3 3" xfId="12334"/>
    <cellStyle name="Normal 22 2 3 3 4" xfId="12335"/>
    <cellStyle name="Normal 22 2 3 4" xfId="12336"/>
    <cellStyle name="Normal 22 2 3 5" xfId="12337"/>
    <cellStyle name="Normal 22 2 3 6" xfId="12338"/>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3" xfId="12346"/>
    <cellStyle name="Normal 22 3 2 2 4" xfId="12347"/>
    <cellStyle name="Normal 22 3 2 2 5" xfId="12348"/>
    <cellStyle name="Normal 22 3 2 3" xfId="12349"/>
    <cellStyle name="Normal 22 3 2 4" xfId="12350"/>
    <cellStyle name="Normal 22 3 2 4 2" xfId="12351"/>
    <cellStyle name="Normal 22 3 2 4 3" xfId="12352"/>
    <cellStyle name="Normal 22 3 2 4 4" xfId="12353"/>
    <cellStyle name="Normal 22 3 2 5" xfId="12354"/>
    <cellStyle name="Normal 22 3 2 6" xfId="12355"/>
    <cellStyle name="Normal 22 3 2 7" xfId="12356"/>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3" xfId="12366"/>
    <cellStyle name="Normal 22 3 3 3 2" xfId="12367"/>
    <cellStyle name="Normal 22 3 3 3 3" xfId="12368"/>
    <cellStyle name="Normal 22 3 3 3 4" xfId="12369"/>
    <cellStyle name="Normal 22 3 3 4" xfId="12370"/>
    <cellStyle name="Normal 22 3 3 5" xfId="12371"/>
    <cellStyle name="Normal 22 3 3 6" xfId="12372"/>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3" xfId="12383"/>
    <cellStyle name="Normal 22 4 2 3 2" xfId="12384"/>
    <cellStyle name="Normal 22 4 2 3 3" xfId="12385"/>
    <cellStyle name="Normal 22 4 2 3 4" xfId="12386"/>
    <cellStyle name="Normal 22 4 2 4" xfId="12387"/>
    <cellStyle name="Normal 22 4 2 5" xfId="12388"/>
    <cellStyle name="Normal 22 4 2 6" xfId="12389"/>
    <cellStyle name="Normal 22 4 3" xfId="1239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5" xfId="12399"/>
    <cellStyle name="Normal 22 4 5 2" xfId="12400"/>
    <cellStyle name="Normal 22 4 5 3" xfId="12401"/>
    <cellStyle name="Normal 22 4 5 4" xfId="12402"/>
    <cellStyle name="Normal 22 4 6" xfId="12403"/>
    <cellStyle name="Normal 22 4 7" xfId="12404"/>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3" xfId="12412"/>
    <cellStyle name="Normal 22 5 2 4" xfId="12413"/>
    <cellStyle name="Normal 22 5 2 5" xfId="12414"/>
    <cellStyle name="Normal 22 5 3" xfId="12415"/>
    <cellStyle name="Normal 22 5 4" xfId="12416"/>
    <cellStyle name="Normal 22 5 4 2" xfId="12417"/>
    <cellStyle name="Normal 22 5 4 3" xfId="12418"/>
    <cellStyle name="Normal 22 5 4 4" xfId="12419"/>
    <cellStyle name="Normal 22 5 5" xfId="12420"/>
    <cellStyle name="Normal 22 5 6" xfId="12421"/>
    <cellStyle name="Normal 22 5 7" xfId="12422"/>
    <cellStyle name="Normal 22 6" xfId="12423"/>
    <cellStyle name="Normal 22 7" xfId="12424"/>
    <cellStyle name="Normal 22 8" xfId="12425"/>
    <cellStyle name="Normal 22 8 2" xfId="12426"/>
    <cellStyle name="Normal 22 8 3" xfId="12427"/>
    <cellStyle name="Normal 22 8 4" xfId="12428"/>
    <cellStyle name="Normal 23" xfId="12429"/>
    <cellStyle name="Normal 23 2" xfId="12430"/>
    <cellStyle name="Normal 23 2 2" xfId="12431"/>
    <cellStyle name="Normal 23 3" xfId="12432"/>
    <cellStyle name="Normal 23 3 2" xfId="12433"/>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4" xfId="12441"/>
    <cellStyle name="Normal 23 4 2 5" xfId="12442"/>
    <cellStyle name="Normal 23 4 3" xfId="12443"/>
    <cellStyle name="Normal 23 4 4" xfId="12444"/>
    <cellStyle name="Normal 23 4 4 2" xfId="12445"/>
    <cellStyle name="Normal 23 4 4 3" xfId="12446"/>
    <cellStyle name="Normal 23 4 4 4" xfId="12447"/>
    <cellStyle name="Normal 23 4 5" xfId="12448"/>
    <cellStyle name="Normal 23 4 6" xfId="12449"/>
    <cellStyle name="Normal 23 4 7" xfId="12450"/>
    <cellStyle name="Normal 23 5" xfId="12451"/>
    <cellStyle name="Normal 23 6" xfId="12452"/>
    <cellStyle name="Normal 23 7" xfId="12453"/>
    <cellStyle name="Normal 23 8" xfId="12454"/>
    <cellStyle name="Normal 23 8 2" xfId="12455"/>
    <cellStyle name="Normal 23 8 3" xfId="12456"/>
    <cellStyle name="Normal 23 8 4" xfId="12457"/>
    <cellStyle name="Normal 24" xfId="12458"/>
    <cellStyle name="Normal 24 2" xfId="12459"/>
    <cellStyle name="Normal 24 2 2" xfId="12460"/>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3" xfId="12470"/>
    <cellStyle name="Normal 24 2 3 3 2" xfId="12471"/>
    <cellStyle name="Normal 24 2 3 3 3" xfId="12472"/>
    <cellStyle name="Normal 24 2 3 3 4" xfId="12473"/>
    <cellStyle name="Normal 24 2 3 4" xfId="12474"/>
    <cellStyle name="Normal 24 2 3 5" xfId="12475"/>
    <cellStyle name="Normal 24 2 3 6" xfId="12476"/>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3" xfId="12487"/>
    <cellStyle name="Normal 24 3 2 4" xfId="12488"/>
    <cellStyle name="Normal 24 3 2 4 2" xfId="12489"/>
    <cellStyle name="Normal 24 3 2 4 3" xfId="12490"/>
    <cellStyle name="Normal 24 3 2 4 4" xfId="12491"/>
    <cellStyle name="Normal 24 3 2 5" xfId="12492"/>
    <cellStyle name="Normal 24 3 2 6" xfId="12493"/>
    <cellStyle name="Normal 24 3 2 7" xfId="12494"/>
    <cellStyle name="Normal 24 4" xfId="12495"/>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3" xfId="12505"/>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7" xfId="12514"/>
    <cellStyle name="Normal 24 8" xfId="12515"/>
    <cellStyle name="Normal 24 8 2" xfId="12516"/>
    <cellStyle name="Normal 24 8 3" xfId="12517"/>
    <cellStyle name="Normal 24 8 4" xfId="12518"/>
    <cellStyle name="Normal 25" xfId="12519"/>
    <cellStyle name="Normal 25 2" xfId="12520"/>
    <cellStyle name="Normal 25 2 2" xfId="12521"/>
    <cellStyle name="Normal 25 2 2 2" xfId="12522"/>
    <cellStyle name="Normal 25 3" xfId="12523"/>
    <cellStyle name="Normal 25 3 2" xfId="12524"/>
    <cellStyle name="Normal 25 4" xfId="12525"/>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3" xfId="12535"/>
    <cellStyle name="Normal 25 5 3 2" xfId="12536"/>
    <cellStyle name="Normal 25 5 3 3" xfId="12537"/>
    <cellStyle name="Normal 25 5 3 4" xfId="12538"/>
    <cellStyle name="Normal 25 5 4" xfId="12539"/>
    <cellStyle name="Normal 25 5 5" xfId="12540"/>
    <cellStyle name="Normal 25 5 6" xfId="12541"/>
    <cellStyle name="Normal 25 6" xfId="12542"/>
    <cellStyle name="Normal 25 6 2" xfId="12543"/>
    <cellStyle name="Normal 25 6 3" xfId="12544"/>
    <cellStyle name="Normal 25 6 4" xfId="12545"/>
    <cellStyle name="Normal 26" xfId="12546"/>
    <cellStyle name="Normal 26 2" xfId="12547"/>
    <cellStyle name="Normal 26 2 2" xfId="12548"/>
    <cellStyle name="Normal 26 2 2 2" xfId="12549"/>
    <cellStyle name="Normal 26 3" xfId="12550"/>
    <cellStyle name="Normal 26 3 2" xfId="12551"/>
    <cellStyle name="Normal 26 3 3" xfId="12552"/>
    <cellStyle name="Normal 26 3 4" xfId="12553"/>
    <cellStyle name="Normal 26 3 4 2" xfId="12554"/>
    <cellStyle name="Normal 26 3 4 3" xfId="12555"/>
    <cellStyle name="Normal 26 3 4 4" xfId="12556"/>
    <cellStyle name="Normal 26 4" xfId="12557"/>
    <cellStyle name="Normal 26 4 2" xfId="12558"/>
    <cellStyle name="Normal 26 4 3" xfId="12559"/>
    <cellStyle name="Normal 26 4 3 2" xfId="12560"/>
    <cellStyle name="Normal 26 4 3 3" xfId="12561"/>
    <cellStyle name="Normal 26 4 3 4" xfId="12562"/>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4" xfId="12570"/>
    <cellStyle name="Normal 26 5 2 5" xfId="12571"/>
    <cellStyle name="Normal 26 5 3" xfId="12572"/>
    <cellStyle name="Normal 26 5 3 2" xfId="12573"/>
    <cellStyle name="Normal 26 5 3 3" xfId="12574"/>
    <cellStyle name="Normal 26 5 3 4" xfId="12575"/>
    <cellStyle name="Normal 26 5 4" xfId="12576"/>
    <cellStyle name="Normal 26 5 5" xfId="12577"/>
    <cellStyle name="Normal 26 5 6" xfId="12578"/>
    <cellStyle name="Normal 26 6" xfId="12579"/>
    <cellStyle name="Normal 26 6 2" xfId="12580"/>
    <cellStyle name="Normal 26 6 3" xfId="12581"/>
    <cellStyle name="Normal 26 6 4" xfId="12582"/>
    <cellStyle name="Normal 27" xfId="12583"/>
    <cellStyle name="Normal 27 2" xfId="12584"/>
    <cellStyle name="Normal 27 2 2" xfId="12585"/>
    <cellStyle name="Normal 27 3" xfId="12586"/>
    <cellStyle name="Normal 27 3 2" xfId="12587"/>
    <cellStyle name="Normal 27 4" xfId="12588"/>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3" xfId="12598"/>
    <cellStyle name="Normal 27 5 3 2" xfId="12599"/>
    <cellStyle name="Normal 27 5 3 3" xfId="12600"/>
    <cellStyle name="Normal 27 5 3 4" xfId="12601"/>
    <cellStyle name="Normal 27 5 4" xfId="12602"/>
    <cellStyle name="Normal 27 5 5" xfId="12603"/>
    <cellStyle name="Normal 27 5 6" xfId="12604"/>
    <cellStyle name="Normal 28" xfId="12605"/>
    <cellStyle name="Normal 28 2" xfId="12606"/>
    <cellStyle name="Normal 28 2 2" xfId="12607"/>
    <cellStyle name="Normal 28 3" xfId="12608"/>
    <cellStyle name="Normal 28 3 2" xfId="12609"/>
    <cellStyle name="Normal 28 4" xfId="12610"/>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3" xfId="12620"/>
    <cellStyle name="Normal 28 5 3 2" xfId="12621"/>
    <cellStyle name="Normal 28 5 3 3" xfId="12622"/>
    <cellStyle name="Normal 28 5 3 4" xfId="12623"/>
    <cellStyle name="Normal 28 5 4" xfId="12624"/>
    <cellStyle name="Normal 28 5 5" xfId="12625"/>
    <cellStyle name="Normal 28 5 6" xfId="12626"/>
    <cellStyle name="Normal 29" xfId="12627"/>
    <cellStyle name="Normal 29 10" xfId="12628"/>
    <cellStyle name="Normal 29 10 2" xfId="12629"/>
    <cellStyle name="Normal 29 11" xfId="12630"/>
    <cellStyle name="Normal 29 11 2" xfId="12631"/>
    <cellStyle name="Normal 29 12" xfId="12632"/>
    <cellStyle name="Normal 29 12 2" xfId="12633"/>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3" xfId="12651"/>
    <cellStyle name="Normal 29 3 2" xfId="12652"/>
    <cellStyle name="Normal 29 4" xfId="12653"/>
    <cellStyle name="Normal 29 4 2" xfId="12654"/>
    <cellStyle name="Normal 29 5" xfId="12655"/>
    <cellStyle name="Normal 29 5 2" xfId="12656"/>
    <cellStyle name="Normal 29 6" xfId="12657"/>
    <cellStyle name="Normal 29 6 2" xfId="12658"/>
    <cellStyle name="Normal 29 7" xfId="12659"/>
    <cellStyle name="Normal 29 7 2" xfId="12660"/>
    <cellStyle name="Normal 29 8" xfId="12661"/>
    <cellStyle name="Normal 29 8 2" xfId="12662"/>
    <cellStyle name="Normal 29 9" xfId="12663"/>
    <cellStyle name="Normal 29 9 2" xfId="12664"/>
    <cellStyle name="Normal 3" xfId="9"/>
    <cellStyle name="Normal 3 10" xfId="12665"/>
    <cellStyle name="Normal 3 10 2" xfId="12666"/>
    <cellStyle name="Normal 3 10 2 2" xfId="12667"/>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4" xfId="12674"/>
    <cellStyle name="Normal 3 10 2 3 5" xfId="12675"/>
    <cellStyle name="Normal 3 10 2 4" xfId="12676"/>
    <cellStyle name="Normal 3 10 2 4 2" xfId="12677"/>
    <cellStyle name="Normal 3 10 2 4 3" xfId="12678"/>
    <cellStyle name="Normal 3 10 2 4 4" xfId="12679"/>
    <cellStyle name="Normal 3 10 2 5" xfId="12680"/>
    <cellStyle name="Normal 3 10 2 6" xfId="12681"/>
    <cellStyle name="Normal 3 10 2 7" xfId="12682"/>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3" xfId="12692"/>
    <cellStyle name="Normal 3 10 3 3 2" xfId="12693"/>
    <cellStyle name="Normal 3 10 3 3 3" xfId="12694"/>
    <cellStyle name="Normal 3 10 3 3 4" xfId="12695"/>
    <cellStyle name="Normal 3 10 3 4" xfId="12696"/>
    <cellStyle name="Normal 3 10 3 5" xfId="12697"/>
    <cellStyle name="Normal 3 10 3 6" xfId="12698"/>
    <cellStyle name="Normal 3 10 4" xfId="12699"/>
    <cellStyle name="Normal 3 10 5" xfId="12700"/>
    <cellStyle name="Normal 3 10 5 2" xfId="12701"/>
    <cellStyle name="Normal 3 10 5 2 2" xfId="12702"/>
    <cellStyle name="Normal 3 10 5 2 3" xfId="12703"/>
    <cellStyle name="Normal 3 10 5 2 4" xfId="12704"/>
    <cellStyle name="Normal 3 10 5 3" xfId="12705"/>
    <cellStyle name="Normal 3 10 5 4" xfId="12706"/>
    <cellStyle name="Normal 3 10 5 5" xfId="12707"/>
    <cellStyle name="Normal 3 10 6" xfId="12708"/>
    <cellStyle name="Normal 3 10 7" xfId="12709"/>
    <cellStyle name="Normal 3 10 8" xfId="12710"/>
    <cellStyle name="Normal 3 11" xfId="12711"/>
    <cellStyle name="Normal 3 11 2" xfId="12712"/>
    <cellStyle name="Normal 3 11 2 2" xfId="12713"/>
    <cellStyle name="Normal 3 11 2 2 2" xfId="12714"/>
    <cellStyle name="Normal 3 11 2 2 2 2" xfId="12715"/>
    <cellStyle name="Normal 3 11 2 2 2 3" xfId="12716"/>
    <cellStyle name="Normal 3 11 2 2 2 4" xfId="12717"/>
    <cellStyle name="Normal 3 11 2 2 3" xfId="12718"/>
    <cellStyle name="Normal 3 11 2 2 4" xfId="12719"/>
    <cellStyle name="Normal 3 11 2 2 5" xfId="12720"/>
    <cellStyle name="Normal 3 11 2 3" xfId="12721"/>
    <cellStyle name="Normal 3 11 2 3 2" xfId="12722"/>
    <cellStyle name="Normal 3 11 2 3 3" xfId="12723"/>
    <cellStyle name="Normal 3 11 2 3 4" xfId="12724"/>
    <cellStyle name="Normal 3 11 2 4" xfId="12725"/>
    <cellStyle name="Normal 3 11 2 5" xfId="12726"/>
    <cellStyle name="Normal 3 11 2 6" xfId="12727"/>
    <cellStyle name="Normal 3 11 3" xfId="12728"/>
    <cellStyle name="Normal 3 11 4" xfId="12729"/>
    <cellStyle name="Normal 3 11 4 2" xfId="12730"/>
    <cellStyle name="Normal 3 11 4 2 2" xfId="12731"/>
    <cellStyle name="Normal 3 11 4 2 3" xfId="12732"/>
    <cellStyle name="Normal 3 11 4 2 4" xfId="12733"/>
    <cellStyle name="Normal 3 11 4 3" xfId="12734"/>
    <cellStyle name="Normal 3 11 4 4" xfId="12735"/>
    <cellStyle name="Normal 3 11 4 5" xfId="12736"/>
    <cellStyle name="Normal 3 11 5" xfId="12737"/>
    <cellStyle name="Normal 3 11 6" xfId="12738"/>
    <cellStyle name="Normal 3 11 7" xfId="12739"/>
    <cellStyle name="Normal 3 12" xfId="12740"/>
    <cellStyle name="Normal 3 12 2" xfId="12741"/>
    <cellStyle name="Normal 3 12 2 2" xfId="12742"/>
    <cellStyle name="Normal 3 12 2 2 2" xfId="12743"/>
    <cellStyle name="Normal 3 12 2 2 3" xfId="12744"/>
    <cellStyle name="Normal 3 12 2 2 4" xfId="12745"/>
    <cellStyle name="Normal 3 12 3" xfId="12746"/>
    <cellStyle name="Normal 3 12 3 2" xfId="12747"/>
    <cellStyle name="Normal 3 12 3 2 2" xfId="12748"/>
    <cellStyle name="Normal 3 12 3 2 3" xfId="12749"/>
    <cellStyle name="Normal 3 12 3 2 4" xfId="12750"/>
    <cellStyle name="Normal 3 12 3 3" xfId="12751"/>
    <cellStyle name="Normal 3 12 3 4" xfId="12752"/>
    <cellStyle name="Normal 3 12 3 5" xfId="12753"/>
    <cellStyle name="Normal 3 12 4" xfId="12754"/>
    <cellStyle name="Normal 3 12 5" xfId="12755"/>
    <cellStyle name="Normal 3 12 6" xfId="12756"/>
    <cellStyle name="Normal 3 13" xfId="12757"/>
    <cellStyle name="Normal 3 13 2" xfId="12758"/>
    <cellStyle name="Normal 3 13 3" xfId="12759"/>
    <cellStyle name="Normal 3 13 3 2" xfId="12760"/>
    <cellStyle name="Normal 3 13 3 2 2" xfId="12761"/>
    <cellStyle name="Normal 3 13 3 2 3" xfId="12762"/>
    <cellStyle name="Normal 3 13 3 2 4" xfId="12763"/>
    <cellStyle name="Normal 3 13 3 3" xfId="12764"/>
    <cellStyle name="Normal 3 13 3 4" xfId="12765"/>
    <cellStyle name="Normal 3 13 3 5" xfId="12766"/>
    <cellStyle name="Normal 3 13 4" xfId="12767"/>
    <cellStyle name="Normal 3 13 4 2" xfId="12768"/>
    <cellStyle name="Normal 3 13 4 3" xfId="12769"/>
    <cellStyle name="Normal 3 13 4 4" xfId="12770"/>
    <cellStyle name="Normal 3 13 5" xfId="12771"/>
    <cellStyle name="Normal 3 13 6" xfId="12772"/>
    <cellStyle name="Normal 3 13 7" xfId="12773"/>
    <cellStyle name="Normal 3 14" xfId="12774"/>
    <cellStyle name="Normal 3 14 2" xfId="12775"/>
    <cellStyle name="Normal 3 15" xfId="12776"/>
    <cellStyle name="Normal 3 15 2" xfId="12777"/>
    <cellStyle name="Normal 3 16" xfId="12778"/>
    <cellStyle name="Normal 3 16 2" xfId="12779"/>
    <cellStyle name="Normal 3 17" xfId="12780"/>
    <cellStyle name="Normal 3 17 2" xfId="12781"/>
    <cellStyle name="Normal 3 18" xfId="12782"/>
    <cellStyle name="Normal 3 18 2" xfId="12783"/>
    <cellStyle name="Normal 3 19" xfId="12784"/>
    <cellStyle name="Normal 3 19 2" xfId="12785"/>
    <cellStyle name="Normal 3 2" xfId="12786"/>
    <cellStyle name="Normal 3 2 10" xfId="12787"/>
    <cellStyle name="Normal 3 2 10 2" xfId="12788"/>
    <cellStyle name="Normal 3 2 10 3" xfId="12789"/>
    <cellStyle name="Normal 3 2 10 3 2" xfId="12790"/>
    <cellStyle name="Normal 3 2 10 3 2 2" xfId="12791"/>
    <cellStyle name="Normal 3 2 10 3 2 3" xfId="12792"/>
    <cellStyle name="Normal 3 2 10 3 2 4" xfId="12793"/>
    <cellStyle name="Normal 3 2 10 3 3" xfId="12794"/>
    <cellStyle name="Normal 3 2 10 3 4" xfId="12795"/>
    <cellStyle name="Normal 3 2 10 3 5" xfId="12796"/>
    <cellStyle name="Normal 3 2 10 4" xfId="12797"/>
    <cellStyle name="Normal 3 2 10 4 2" xfId="12798"/>
    <cellStyle name="Normal 3 2 10 4 3" xfId="12799"/>
    <cellStyle name="Normal 3 2 10 4 4" xfId="12800"/>
    <cellStyle name="Normal 3 2 10 5" xfId="12801"/>
    <cellStyle name="Normal 3 2 10 6" xfId="12802"/>
    <cellStyle name="Normal 3 2 10 7" xfId="12803"/>
    <cellStyle name="Normal 3 2 11" xfId="12804"/>
    <cellStyle name="Normal 3 2 11 2" xfId="12805"/>
    <cellStyle name="Normal 3 2 11 3" xfId="12806"/>
    <cellStyle name="Normal 3 2 11 3 2" xfId="12807"/>
    <cellStyle name="Normal 3 2 11 3 2 2" xfId="12808"/>
    <cellStyle name="Normal 3 2 11 3 2 3" xfId="12809"/>
    <cellStyle name="Normal 3 2 11 3 2 4" xfId="12810"/>
    <cellStyle name="Normal 3 2 11 3 3" xfId="12811"/>
    <cellStyle name="Normal 3 2 11 3 4" xfId="12812"/>
    <cellStyle name="Normal 3 2 11 3 5" xfId="12813"/>
    <cellStyle name="Normal 3 2 11 4" xfId="12814"/>
    <cellStyle name="Normal 3 2 11 4 2" xfId="12815"/>
    <cellStyle name="Normal 3 2 11 4 3" xfId="12816"/>
    <cellStyle name="Normal 3 2 11 4 4" xfId="12817"/>
    <cellStyle name="Normal 3 2 11 5" xfId="12818"/>
    <cellStyle name="Normal 3 2 11 6" xfId="12819"/>
    <cellStyle name="Normal 3 2 11 7" xfId="12820"/>
    <cellStyle name="Normal 3 2 12" xfId="12821"/>
    <cellStyle name="Normal 3 2 13" xfId="12822"/>
    <cellStyle name="Normal 3 2 14" xfId="12823"/>
    <cellStyle name="Normal 3 2 15" xfId="12824"/>
    <cellStyle name="Normal 3 2 16" xfId="12825"/>
    <cellStyle name="Normal 3 2 17" xfId="12826"/>
    <cellStyle name="Normal 3 2 17 2" xfId="12827"/>
    <cellStyle name="Normal 3 2 18" xfId="12828"/>
    <cellStyle name="Normal 3 2 18 2" xfId="12829"/>
    <cellStyle name="Normal 3 2 19" xfId="12830"/>
    <cellStyle name="Normal 3 2 19 2" xfId="12831"/>
    <cellStyle name="Normal 3 2 2" xfId="12832"/>
    <cellStyle name="Normal 3 2 2 10" xfId="12833"/>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2" xfId="12865"/>
    <cellStyle name="Normal 3 2 2 2 2 10" xfId="12866"/>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9" xfId="13282"/>
    <cellStyle name="Normal 3 2 2 3" xfId="13283"/>
    <cellStyle name="Normal 3 2 2 3 10" xfId="13284"/>
    <cellStyle name="Normal 3 2 2 3 11" xfId="13285"/>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3" xfId="13296"/>
    <cellStyle name="Normal 3 2 2 3 2 2 3 2" xfId="13297"/>
    <cellStyle name="Normal 3 2 2 3 2 2 3 3" xfId="13298"/>
    <cellStyle name="Normal 3 2 2 3 2 2 3 4" xfId="13299"/>
    <cellStyle name="Normal 3 2 2 3 2 2 4" xfId="13300"/>
    <cellStyle name="Normal 3 2 2 3 2 2 5" xfId="13301"/>
    <cellStyle name="Normal 3 2 2 3 2 2 6" xfId="13302"/>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3" xfId="13343"/>
    <cellStyle name="Normal 3 2 2 3 3 3 2" xfId="13344"/>
    <cellStyle name="Normal 3 2 2 3 3 3 3" xfId="13345"/>
    <cellStyle name="Normal 3 2 2 3 3 3 4" xfId="13346"/>
    <cellStyle name="Normal 3 2 2 3 3 4" xfId="13347"/>
    <cellStyle name="Normal 3 2 2 3 3 5" xfId="13348"/>
    <cellStyle name="Normal 3 2 2 3 3 6" xfId="13349"/>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5" xfId="13366"/>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4" xfId="13381"/>
    <cellStyle name="Normal 3 2 2 4 10" xfId="13382"/>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5" xfId="13463"/>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5" xfId="13478"/>
    <cellStyle name="Normal 3 2 2 5 10" xfId="13479"/>
    <cellStyle name="Normal 3 2 2 5 11" xfId="13480"/>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5" xfId="13561"/>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6" xfId="13576"/>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7" xfId="1362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3" xfId="13715"/>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2" xfId="13732"/>
    <cellStyle name="Normal 3 2 22 2" xfId="13733"/>
    <cellStyle name="Normal 3 2 22 3" xfId="13734"/>
    <cellStyle name="Normal 3 2 22 4" xfId="13735"/>
    <cellStyle name="Normal 3 2 23" xfId="13736"/>
    <cellStyle name="Normal 3 2 24" xfId="13737"/>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1" xfId="13748"/>
    <cellStyle name="Normal 3 2 3 11 2" xfId="13749"/>
    <cellStyle name="Normal 3 2 3 11 3" xfId="13750"/>
    <cellStyle name="Normal 3 2 3 11 4" xfId="13751"/>
    <cellStyle name="Normal 3 2 3 12" xfId="13752"/>
    <cellStyle name="Normal 3 2 3 13" xfId="13753"/>
    <cellStyle name="Normal 3 2 3 14" xfId="13754"/>
    <cellStyle name="Normal 3 2 3 2" xfId="13755"/>
    <cellStyle name="Normal 3 2 3 2 10" xfId="13756"/>
    <cellStyle name="Normal 3 2 3 2 2" xfId="13757"/>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3" xfId="13767"/>
    <cellStyle name="Normal 3 2 3 2 2 2 3 2" xfId="13768"/>
    <cellStyle name="Normal 3 2 3 2 2 2 3 3" xfId="13769"/>
    <cellStyle name="Normal 3 2 3 2 2 2 3 4" xfId="13770"/>
    <cellStyle name="Normal 3 2 3 2 2 2 4" xfId="13771"/>
    <cellStyle name="Normal 3 2 3 2 2 2 5" xfId="13772"/>
    <cellStyle name="Normal 3 2 3 2 2 2 6" xfId="13773"/>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4" xfId="13790"/>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3" xfId="13812"/>
    <cellStyle name="Normal 3 2 3 2 3 2 4" xfId="13813"/>
    <cellStyle name="Normal 3 2 3 2 3 2 5" xfId="13814"/>
    <cellStyle name="Normal 3 2 3 2 3 3" xfId="13815"/>
    <cellStyle name="Normal 3 2 3 2 3 3 2" xfId="13816"/>
    <cellStyle name="Normal 3 2 3 2 3 3 3" xfId="13817"/>
    <cellStyle name="Normal 3 2 3 2 3 3 4" xfId="13818"/>
    <cellStyle name="Normal 3 2 3 2 3 4" xfId="13819"/>
    <cellStyle name="Normal 3 2 3 2 3 5" xfId="13820"/>
    <cellStyle name="Normal 3 2 3 2 3 6" xfId="13821"/>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3" xfId="13831"/>
    <cellStyle name="Normal 3 2 3 2 4 3 2" xfId="13832"/>
    <cellStyle name="Normal 3 2 3 2 4 3 3" xfId="13833"/>
    <cellStyle name="Normal 3 2 3 2 4 3 4" xfId="13834"/>
    <cellStyle name="Normal 3 2 3 2 4 4" xfId="13835"/>
    <cellStyle name="Normal 3 2 3 2 4 5" xfId="13836"/>
    <cellStyle name="Normal 3 2 3 2 4 6" xfId="13837"/>
    <cellStyle name="Normal 3 2 3 2 5" xfId="13838"/>
    <cellStyle name="Normal 3 2 3 2 6" xfId="13839"/>
    <cellStyle name="Normal 3 2 3 2 6 2" xfId="13840"/>
    <cellStyle name="Normal 3 2 3 2 6 2 2" xfId="13841"/>
    <cellStyle name="Normal 3 2 3 2 6 2 3" xfId="13842"/>
    <cellStyle name="Normal 3 2 3 2 6 2 4" xfId="13843"/>
    <cellStyle name="Normal 3 2 3 2 6 3" xfId="13844"/>
    <cellStyle name="Normal 3 2 3 2 6 4" xfId="13845"/>
    <cellStyle name="Normal 3 2 3 2 6 5" xfId="13846"/>
    <cellStyle name="Normal 3 2 3 2 7" xfId="13847"/>
    <cellStyle name="Normal 3 2 3 2 7 2" xfId="13848"/>
    <cellStyle name="Normal 3 2 3 2 7 3" xfId="13849"/>
    <cellStyle name="Normal 3 2 3 2 7 4" xfId="13850"/>
    <cellStyle name="Normal 3 2 3 2 8" xfId="13851"/>
    <cellStyle name="Normal 3 2 3 2 9" xfId="13852"/>
    <cellStyle name="Normal 3 2 3 3" xfId="13853"/>
    <cellStyle name="Normal 3 2 3 3 10" xfId="13854"/>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3" xfId="13865"/>
    <cellStyle name="Normal 3 2 3 3 2 2 3 2" xfId="13866"/>
    <cellStyle name="Normal 3 2 3 3 2 2 3 3" xfId="13867"/>
    <cellStyle name="Normal 3 2 3 3 2 2 3 4" xfId="13868"/>
    <cellStyle name="Normal 3 2 3 3 2 2 4" xfId="13869"/>
    <cellStyle name="Normal 3 2 3 3 2 2 5" xfId="13870"/>
    <cellStyle name="Normal 3 2 3 3 2 2 6" xfId="13871"/>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3" xfId="13912"/>
    <cellStyle name="Normal 3 2 3 3 3 3 2" xfId="13913"/>
    <cellStyle name="Normal 3 2 3 3 3 3 3" xfId="13914"/>
    <cellStyle name="Normal 3 2 3 3 3 3 4" xfId="13915"/>
    <cellStyle name="Normal 3 2 3 3 3 4" xfId="13916"/>
    <cellStyle name="Normal 3 2 3 3 3 5" xfId="13917"/>
    <cellStyle name="Normal 3 2 3 3 3 6" xfId="13918"/>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5" xfId="13935"/>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3" xfId="14153"/>
    <cellStyle name="Normal 3 2 3 7 3 2" xfId="14154"/>
    <cellStyle name="Normal 3 2 3 7 3 3" xfId="14155"/>
    <cellStyle name="Normal 3 2 3 7 3 4" xfId="14156"/>
    <cellStyle name="Normal 3 2 3 7 4" xfId="14157"/>
    <cellStyle name="Normal 3 2 3 7 5" xfId="14158"/>
    <cellStyle name="Normal 3 2 3 7 6" xfId="14159"/>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9" xfId="14176"/>
    <cellStyle name="Normal 3 2 4" xfId="14177"/>
    <cellStyle name="Normal 3 2 4 10" xfId="14178"/>
    <cellStyle name="Normal 3 2 4 2" xfId="14179"/>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3" xfId="14189"/>
    <cellStyle name="Normal 3 2 4 2 2 3 2" xfId="14190"/>
    <cellStyle name="Normal 3 2 4 2 2 3 3" xfId="14191"/>
    <cellStyle name="Normal 3 2 4 2 2 3 4" xfId="14192"/>
    <cellStyle name="Normal 3 2 4 2 2 4" xfId="14193"/>
    <cellStyle name="Normal 3 2 4 2 2 5" xfId="14194"/>
    <cellStyle name="Normal 3 2 4 2 2 6" xfId="14195"/>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3" xfId="14205"/>
    <cellStyle name="Normal 3 2 4 2 3 3 2" xfId="14206"/>
    <cellStyle name="Normal 3 2 4 2 3 3 3" xfId="14207"/>
    <cellStyle name="Normal 3 2 4 2 3 3 4" xfId="14208"/>
    <cellStyle name="Normal 3 2 4 2 3 4" xfId="14209"/>
    <cellStyle name="Normal 3 2 4 2 3 5" xfId="14210"/>
    <cellStyle name="Normal 3 2 4 2 3 6" xfId="14211"/>
    <cellStyle name="Normal 3 2 4 2 4" xfId="14212"/>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6" xfId="14221"/>
    <cellStyle name="Normal 3 2 4 2 6 2" xfId="14222"/>
    <cellStyle name="Normal 3 2 4 2 6 3" xfId="14223"/>
    <cellStyle name="Normal 3 2 4 2 6 4" xfId="14224"/>
    <cellStyle name="Normal 3 2 4 2 7" xfId="14225"/>
    <cellStyle name="Normal 3 2 4 2 8" xfId="14226"/>
    <cellStyle name="Normal 3 2 4 2 9" xfId="14227"/>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3" xfId="14234"/>
    <cellStyle name="Normal 3 2 4 3 2 4" xfId="14235"/>
    <cellStyle name="Normal 3 2 4 3 2 5" xfId="14236"/>
    <cellStyle name="Normal 3 2 4 3 3" xfId="14237"/>
    <cellStyle name="Normal 3 2 4 3 3 2" xfId="14238"/>
    <cellStyle name="Normal 3 2 4 3 3 3" xfId="14239"/>
    <cellStyle name="Normal 3 2 4 3 3 4" xfId="14240"/>
    <cellStyle name="Normal 3 2 4 3 4" xfId="14241"/>
    <cellStyle name="Normal 3 2 4 3 5" xfId="14242"/>
    <cellStyle name="Normal 3 2 4 3 6" xfId="142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3" xfId="14253"/>
    <cellStyle name="Normal 3 2 4 4 3 2" xfId="14254"/>
    <cellStyle name="Normal 3 2 4 4 3 3" xfId="14255"/>
    <cellStyle name="Normal 3 2 4 4 3 4" xfId="14256"/>
    <cellStyle name="Normal 3 2 4 4 4" xfId="14257"/>
    <cellStyle name="Normal 3 2 4 4 5" xfId="14258"/>
    <cellStyle name="Normal 3 2 4 4 6" xfId="14259"/>
    <cellStyle name="Normal 3 2 4 5" xfId="14260"/>
    <cellStyle name="Normal 3 2 4 6" xfId="14261"/>
    <cellStyle name="Normal 3 2 4 6 2" xfId="14262"/>
    <cellStyle name="Normal 3 2 4 6 2 2" xfId="14263"/>
    <cellStyle name="Normal 3 2 4 6 2 3" xfId="14264"/>
    <cellStyle name="Normal 3 2 4 6 2 4" xfId="14265"/>
    <cellStyle name="Normal 3 2 4 6 3" xfId="14266"/>
    <cellStyle name="Normal 3 2 4 6 4" xfId="14267"/>
    <cellStyle name="Normal 3 2 4 6 5" xfId="14268"/>
    <cellStyle name="Normal 3 2 4 7" xfId="14269"/>
    <cellStyle name="Normal 3 2 4 7 2" xfId="14270"/>
    <cellStyle name="Normal 3 2 4 7 3" xfId="14271"/>
    <cellStyle name="Normal 3 2 4 7 4" xfId="14272"/>
    <cellStyle name="Normal 3 2 4 8" xfId="14273"/>
    <cellStyle name="Normal 3 2 4 9" xfId="14274"/>
    <cellStyle name="Normal 3 2 5" xfId="14275"/>
    <cellStyle name="Normal 3 2 5 10" xfId="14276"/>
    <cellStyle name="Normal 3 2 5 2" xfId="14277"/>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3" xfId="14287"/>
    <cellStyle name="Normal 3 2 5 2 2 3 2" xfId="14288"/>
    <cellStyle name="Normal 3 2 5 2 2 3 3" xfId="14289"/>
    <cellStyle name="Normal 3 2 5 2 2 3 4" xfId="14290"/>
    <cellStyle name="Normal 3 2 5 2 2 4" xfId="14291"/>
    <cellStyle name="Normal 3 2 5 2 2 5" xfId="14292"/>
    <cellStyle name="Normal 3 2 5 2 2 6" xfId="14293"/>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3" xfId="14303"/>
    <cellStyle name="Normal 3 2 5 2 3 3 2" xfId="14304"/>
    <cellStyle name="Normal 3 2 5 2 3 3 3" xfId="14305"/>
    <cellStyle name="Normal 3 2 5 2 3 3 4" xfId="14306"/>
    <cellStyle name="Normal 3 2 5 2 3 4" xfId="14307"/>
    <cellStyle name="Normal 3 2 5 2 3 5" xfId="14308"/>
    <cellStyle name="Normal 3 2 5 2 3 6" xfId="14309"/>
    <cellStyle name="Normal 3 2 5 2 4" xfId="1431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6" xfId="14319"/>
    <cellStyle name="Normal 3 2 5 2 6 2" xfId="14320"/>
    <cellStyle name="Normal 3 2 5 2 6 3" xfId="14321"/>
    <cellStyle name="Normal 3 2 5 2 6 4" xfId="14322"/>
    <cellStyle name="Normal 3 2 5 2 7" xfId="14323"/>
    <cellStyle name="Normal 3 2 5 2 8" xfId="14324"/>
    <cellStyle name="Normal 3 2 5 2 9" xfId="1432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3" xfId="14332"/>
    <cellStyle name="Normal 3 2 5 3 2 4" xfId="14333"/>
    <cellStyle name="Normal 3 2 5 3 2 5" xfId="14334"/>
    <cellStyle name="Normal 3 2 5 3 3" xfId="14335"/>
    <cellStyle name="Normal 3 2 5 3 3 2" xfId="14336"/>
    <cellStyle name="Normal 3 2 5 3 3 3" xfId="14337"/>
    <cellStyle name="Normal 3 2 5 3 3 4" xfId="14338"/>
    <cellStyle name="Normal 3 2 5 3 4" xfId="14339"/>
    <cellStyle name="Normal 3 2 5 3 5" xfId="14340"/>
    <cellStyle name="Normal 3 2 5 3 6" xfId="14341"/>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3" xfId="14351"/>
    <cellStyle name="Normal 3 2 5 4 3 2" xfId="14352"/>
    <cellStyle name="Normal 3 2 5 4 3 3" xfId="14353"/>
    <cellStyle name="Normal 3 2 5 4 3 4" xfId="14354"/>
    <cellStyle name="Normal 3 2 5 4 4" xfId="14355"/>
    <cellStyle name="Normal 3 2 5 4 5" xfId="14356"/>
    <cellStyle name="Normal 3 2 5 4 6" xfId="14357"/>
    <cellStyle name="Normal 3 2 5 5" xfId="14358"/>
    <cellStyle name="Normal 3 2 5 6" xfId="14359"/>
    <cellStyle name="Normal 3 2 5 6 2" xfId="14360"/>
    <cellStyle name="Normal 3 2 5 6 2 2" xfId="14361"/>
    <cellStyle name="Normal 3 2 5 6 2 3" xfId="14362"/>
    <cellStyle name="Normal 3 2 5 6 2 4" xfId="14363"/>
    <cellStyle name="Normal 3 2 5 6 3" xfId="14364"/>
    <cellStyle name="Normal 3 2 5 6 4" xfId="14365"/>
    <cellStyle name="Normal 3 2 5 6 5" xfId="14366"/>
    <cellStyle name="Normal 3 2 5 7" xfId="14367"/>
    <cellStyle name="Normal 3 2 5 7 2" xfId="14368"/>
    <cellStyle name="Normal 3 2 5 7 3" xfId="14369"/>
    <cellStyle name="Normal 3 2 5 7 4" xfId="14370"/>
    <cellStyle name="Normal 3 2 5 8" xfId="14371"/>
    <cellStyle name="Normal 3 2 5 9" xfId="14372"/>
    <cellStyle name="Normal 3 2 6" xfId="14373"/>
    <cellStyle name="Normal 3 2 6 2" xfId="14374"/>
    <cellStyle name="Normal 3 2 6 2 2" xfId="14375"/>
    <cellStyle name="Normal 3 2 6 2 2 2" xfId="14376"/>
    <cellStyle name="Normal 3 2 6 2 3" xfId="14377"/>
    <cellStyle name="Normal 3 2 6 2 4" xfId="14378"/>
    <cellStyle name="Normal 3 2 6 2 5" xfId="14379"/>
    <cellStyle name="Normal 3 2 6 2 6" xfId="14380"/>
    <cellStyle name="Normal 3 2 6 2 7" xfId="14381"/>
    <cellStyle name="Normal 3 2 6 2 8" xfId="14382"/>
    <cellStyle name="Normal 3 2 6 3" xfId="14383"/>
    <cellStyle name="Normal 3 2 6 3 2" xfId="14384"/>
    <cellStyle name="Normal 3 2 6 4" xfId="14385"/>
    <cellStyle name="Normal 3 2 6 5" xfId="14386"/>
    <cellStyle name="Normal 3 2 6 6" xfId="14387"/>
    <cellStyle name="Normal 3 2 6 7" xfId="14388"/>
    <cellStyle name="Normal 3 2 6 8" xfId="14389"/>
    <cellStyle name="Normal 3 2 6 9" xfId="14390"/>
    <cellStyle name="Normal 3 2 7" xfId="14391"/>
    <cellStyle name="Normal 3 2 7 10" xfId="14392"/>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3" xfId="14403"/>
    <cellStyle name="Normal 3 2 7 2 2 3 2" xfId="14404"/>
    <cellStyle name="Normal 3 2 7 2 2 3 3" xfId="14405"/>
    <cellStyle name="Normal 3 2 7 2 2 3 4" xfId="14406"/>
    <cellStyle name="Normal 3 2 7 2 2 4" xfId="14407"/>
    <cellStyle name="Normal 3 2 7 2 2 5" xfId="14408"/>
    <cellStyle name="Normal 3 2 7 2 2 6" xfId="1440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3" xfId="14447"/>
    <cellStyle name="Normal 3 2 7 3 2 4" xfId="14448"/>
    <cellStyle name="Normal 3 2 7 3 2 5" xfId="14449"/>
    <cellStyle name="Normal 3 2 7 3 3" xfId="14450"/>
    <cellStyle name="Normal 3 2 7 3 3 2" xfId="14451"/>
    <cellStyle name="Normal 3 2 7 3 3 3" xfId="14452"/>
    <cellStyle name="Normal 3 2 7 3 3 4" xfId="14453"/>
    <cellStyle name="Normal 3 2 7 3 4" xfId="14454"/>
    <cellStyle name="Normal 3 2 7 3 5" xfId="14455"/>
    <cellStyle name="Normal 3 2 7 3 6" xfId="1445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3" xfId="14466"/>
    <cellStyle name="Normal 3 2 7 4 3 2" xfId="14467"/>
    <cellStyle name="Normal 3 2 7 4 3 3" xfId="14468"/>
    <cellStyle name="Normal 3 2 7 4 3 4" xfId="14469"/>
    <cellStyle name="Normal 3 2 7 4 4" xfId="14470"/>
    <cellStyle name="Normal 3 2 7 4 5" xfId="14471"/>
    <cellStyle name="Normal 3 2 7 4 6" xfId="14472"/>
    <cellStyle name="Normal 3 2 7 5" xfId="14473"/>
    <cellStyle name="Normal 3 2 7 6" xfId="14474"/>
    <cellStyle name="Normal 3 2 7 6 2" xfId="14475"/>
    <cellStyle name="Normal 3 2 7 6 2 2" xfId="14476"/>
    <cellStyle name="Normal 3 2 7 6 2 3" xfId="14477"/>
    <cellStyle name="Normal 3 2 7 6 2 4" xfId="14478"/>
    <cellStyle name="Normal 3 2 7 6 3" xfId="14479"/>
    <cellStyle name="Normal 3 2 7 6 4" xfId="14480"/>
    <cellStyle name="Normal 3 2 7 6 5" xfId="14481"/>
    <cellStyle name="Normal 3 2 7 7" xfId="14482"/>
    <cellStyle name="Normal 3 2 7 7 2" xfId="14483"/>
    <cellStyle name="Normal 3 2 7 7 3" xfId="14484"/>
    <cellStyle name="Normal 3 2 7 7 4" xfId="14485"/>
    <cellStyle name="Normal 3 2 7 8" xfId="14486"/>
    <cellStyle name="Normal 3 2 7 9" xfId="14487"/>
    <cellStyle name="Normal 3 2 8" xfId="14488"/>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3" xfId="14495"/>
    <cellStyle name="Normal 3 2 8 2 2 4" xfId="14496"/>
    <cellStyle name="Normal 3 2 8 2 2 5" xfId="14497"/>
    <cellStyle name="Normal 3 2 8 2 3" xfId="14498"/>
    <cellStyle name="Normal 3 2 8 2 3 2" xfId="14499"/>
    <cellStyle name="Normal 3 2 8 2 3 3" xfId="14500"/>
    <cellStyle name="Normal 3 2 8 2 3 4" xfId="14501"/>
    <cellStyle name="Normal 3 2 8 2 4" xfId="14502"/>
    <cellStyle name="Normal 3 2 8 2 5" xfId="14503"/>
    <cellStyle name="Normal 3 2 8 2 6" xfId="14504"/>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3" xfId="14511"/>
    <cellStyle name="Normal 3 2 8 3 2 4" xfId="14512"/>
    <cellStyle name="Normal 3 2 8 3 2 5" xfId="14513"/>
    <cellStyle name="Normal 3 2 8 3 3" xfId="14514"/>
    <cellStyle name="Normal 3 2 8 3 3 2" xfId="14515"/>
    <cellStyle name="Normal 3 2 8 3 3 3" xfId="14516"/>
    <cellStyle name="Normal 3 2 8 3 3 4" xfId="14517"/>
    <cellStyle name="Normal 3 2 8 3 4" xfId="14518"/>
    <cellStyle name="Normal 3 2 8 3 5" xfId="14519"/>
    <cellStyle name="Normal 3 2 8 3 6" xfId="14520"/>
    <cellStyle name="Normal 3 2 8 4" xfId="14521"/>
    <cellStyle name="Normal 3 2 8 5" xfId="14522"/>
    <cellStyle name="Normal 3 2 8 5 2" xfId="14523"/>
    <cellStyle name="Normal 3 2 8 5 2 2" xfId="14524"/>
    <cellStyle name="Normal 3 2 8 5 2 3" xfId="14525"/>
    <cellStyle name="Normal 3 2 8 5 2 4" xfId="14526"/>
    <cellStyle name="Normal 3 2 8 5 3" xfId="14527"/>
    <cellStyle name="Normal 3 2 8 5 4" xfId="14528"/>
    <cellStyle name="Normal 3 2 8 5 5" xfId="14529"/>
    <cellStyle name="Normal 3 2 8 6" xfId="14530"/>
    <cellStyle name="Normal 3 2 8 6 2" xfId="14531"/>
    <cellStyle name="Normal 3 2 8 6 3" xfId="14532"/>
    <cellStyle name="Normal 3 2 8 6 4" xfId="14533"/>
    <cellStyle name="Normal 3 2 8 7" xfId="14534"/>
    <cellStyle name="Normal 3 2 8 8" xfId="14535"/>
    <cellStyle name="Normal 3 2 8 9" xfId="14536"/>
    <cellStyle name="Normal 3 2 9" xfId="14537"/>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3" xfId="14544"/>
    <cellStyle name="Normal 3 2 9 2 2 4" xfId="14545"/>
    <cellStyle name="Normal 3 2 9 2 2 5" xfId="14546"/>
    <cellStyle name="Normal 3 2 9 2 3" xfId="14547"/>
    <cellStyle name="Normal 3 2 9 2 3 2" xfId="14548"/>
    <cellStyle name="Normal 3 2 9 2 3 3" xfId="14549"/>
    <cellStyle name="Normal 3 2 9 2 3 4" xfId="14550"/>
    <cellStyle name="Normal 3 2 9 2 4" xfId="14551"/>
    <cellStyle name="Normal 3 2 9 2 5" xfId="14552"/>
    <cellStyle name="Normal 3 2 9 2 6" xfId="14553"/>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3" xfId="14560"/>
    <cellStyle name="Normal 3 2 9 3 2 4" xfId="14561"/>
    <cellStyle name="Normal 3 2 9 3 2 5" xfId="14562"/>
    <cellStyle name="Normal 3 2 9 3 3" xfId="14563"/>
    <cellStyle name="Normal 3 2 9 3 3 2" xfId="14564"/>
    <cellStyle name="Normal 3 2 9 3 3 3" xfId="14565"/>
    <cellStyle name="Normal 3 2 9 3 3 4" xfId="14566"/>
    <cellStyle name="Normal 3 2 9 3 4" xfId="14567"/>
    <cellStyle name="Normal 3 2 9 3 5" xfId="14568"/>
    <cellStyle name="Normal 3 2 9 3 6" xfId="14569"/>
    <cellStyle name="Normal 3 2 9 4" xfId="14570"/>
    <cellStyle name="Normal 3 2 9 5" xfId="14571"/>
    <cellStyle name="Normal 3 2 9 5 2" xfId="14572"/>
    <cellStyle name="Normal 3 2 9 5 2 2" xfId="14573"/>
    <cellStyle name="Normal 3 2 9 5 2 3" xfId="14574"/>
    <cellStyle name="Normal 3 2 9 5 2 4" xfId="14575"/>
    <cellStyle name="Normal 3 2 9 5 3" xfId="14576"/>
    <cellStyle name="Normal 3 2 9 5 4" xfId="14577"/>
    <cellStyle name="Normal 3 2 9 5 5" xfId="14578"/>
    <cellStyle name="Normal 3 2 9 6" xfId="14579"/>
    <cellStyle name="Normal 3 2 9 6 2" xfId="14580"/>
    <cellStyle name="Normal 3 2 9 6 3" xfId="14581"/>
    <cellStyle name="Normal 3 2 9 6 4" xfId="14582"/>
    <cellStyle name="Normal 3 2 9 7" xfId="14583"/>
    <cellStyle name="Normal 3 2 9 8" xfId="14584"/>
    <cellStyle name="Normal 3 2 9 9" xfId="14585"/>
    <cellStyle name="Normal 3 2_Guarantees" xfId="14586"/>
    <cellStyle name="Normal 3 20" xfId="14587"/>
    <cellStyle name="Normal 3 20 2" xfId="14588"/>
    <cellStyle name="Normal 3 20 2 2" xfId="14589"/>
    <cellStyle name="Normal 3 20 2 2 2" xfId="14590"/>
    <cellStyle name="Normal 3 20 2 2 3" xfId="14591"/>
    <cellStyle name="Normal 3 20 2 2 4" xfId="14592"/>
    <cellStyle name="Normal 3 20 2 3" xfId="14593"/>
    <cellStyle name="Normal 3 20 2 4" xfId="14594"/>
    <cellStyle name="Normal 3 20 2 5" xfId="14595"/>
    <cellStyle name="Normal 3 20 3" xfId="14596"/>
    <cellStyle name="Normal 3 20 4" xfId="14597"/>
    <cellStyle name="Normal 3 20 4 2" xfId="14598"/>
    <cellStyle name="Normal 3 20 4 3" xfId="14599"/>
    <cellStyle name="Normal 3 20 4 4" xfId="14600"/>
    <cellStyle name="Normal 3 20 5" xfId="14601"/>
    <cellStyle name="Normal 3 20 6" xfId="14602"/>
    <cellStyle name="Normal 3 20 7" xfId="14603"/>
    <cellStyle name="Normal 3 21" xfId="14604"/>
    <cellStyle name="Normal 3 21 2" xfId="14605"/>
    <cellStyle name="Normal 3 21 2 2" xfId="14606"/>
    <cellStyle name="Normal 3 21 2 2 2" xfId="14607"/>
    <cellStyle name="Normal 3 21 2 2 3" xfId="14608"/>
    <cellStyle name="Normal 3 21 2 2 4" xfId="14609"/>
    <cellStyle name="Normal 3 21 2 3" xfId="14610"/>
    <cellStyle name="Normal 3 21 2 4" xfId="14611"/>
    <cellStyle name="Normal 3 21 2 5" xfId="14612"/>
    <cellStyle name="Normal 3 21 3" xfId="14613"/>
    <cellStyle name="Normal 3 21 4" xfId="14614"/>
    <cellStyle name="Normal 3 21 4 2" xfId="14615"/>
    <cellStyle name="Normal 3 21 4 3" xfId="14616"/>
    <cellStyle name="Normal 3 21 4 4" xfId="14617"/>
    <cellStyle name="Normal 3 21 5" xfId="14618"/>
    <cellStyle name="Normal 3 21 6" xfId="14619"/>
    <cellStyle name="Normal 3 21 7" xfId="14620"/>
    <cellStyle name="Normal 3 22" xfId="14621"/>
    <cellStyle name="Normal 3 22 2" xfId="14622"/>
    <cellStyle name="Normal 3 22 2 2" xfId="14623"/>
    <cellStyle name="Normal 3 22 2 2 2" xfId="14624"/>
    <cellStyle name="Normal 3 22 2 2 3" xfId="14625"/>
    <cellStyle name="Normal 3 22 2 2 4" xfId="14626"/>
    <cellStyle name="Normal 3 22 2 3" xfId="14627"/>
    <cellStyle name="Normal 3 22 2 4" xfId="14628"/>
    <cellStyle name="Normal 3 22 2 5" xfId="14629"/>
    <cellStyle name="Normal 3 22 3" xfId="14630"/>
    <cellStyle name="Normal 3 22 4" xfId="14631"/>
    <cellStyle name="Normal 3 22 4 2" xfId="14632"/>
    <cellStyle name="Normal 3 22 4 3" xfId="14633"/>
    <cellStyle name="Normal 3 22 4 4" xfId="14634"/>
    <cellStyle name="Normal 3 22 5" xfId="14635"/>
    <cellStyle name="Normal 3 22 6" xfId="14636"/>
    <cellStyle name="Normal 3 22 7" xfId="14637"/>
    <cellStyle name="Normal 3 23" xfId="14638"/>
    <cellStyle name="Normal 3 23 2" xfId="14639"/>
    <cellStyle name="Normal 3 23 2 2" xfId="14640"/>
    <cellStyle name="Normal 3 23 2 2 2" xfId="14641"/>
    <cellStyle name="Normal 3 23 2 2 3" xfId="14642"/>
    <cellStyle name="Normal 3 23 2 2 4" xfId="14643"/>
    <cellStyle name="Normal 3 23 2 3" xfId="14644"/>
    <cellStyle name="Normal 3 23 2 4" xfId="14645"/>
    <cellStyle name="Normal 3 23 2 5" xfId="14646"/>
    <cellStyle name="Normal 3 23 3" xfId="14647"/>
    <cellStyle name="Normal 3 23 3 2" xfId="14648"/>
    <cellStyle name="Normal 3 23 3 3" xfId="14649"/>
    <cellStyle name="Normal 3 23 3 4" xfId="14650"/>
    <cellStyle name="Normal 3 23 4" xfId="14651"/>
    <cellStyle name="Normal 3 23 5" xfId="14652"/>
    <cellStyle name="Normal 3 23 6" xfId="14653"/>
    <cellStyle name="Normal 3 24" xfId="14654"/>
    <cellStyle name="Normal 3 24 2" xfId="14655"/>
    <cellStyle name="Normal 3 24 2 2" xfId="14656"/>
    <cellStyle name="Normal 3 24 2 2 2" xfId="14657"/>
    <cellStyle name="Normal 3 24 2 2 3" xfId="14658"/>
    <cellStyle name="Normal 3 24 2 2 4" xfId="14659"/>
    <cellStyle name="Normal 3 24 2 3" xfId="14660"/>
    <cellStyle name="Normal 3 24 2 4" xfId="14661"/>
    <cellStyle name="Normal 3 24 2 5" xfId="14662"/>
    <cellStyle name="Normal 3 24 3" xfId="14663"/>
    <cellStyle name="Normal 3 24 3 2" xfId="14664"/>
    <cellStyle name="Normal 3 24 3 3" xfId="14665"/>
    <cellStyle name="Normal 3 24 3 4" xfId="14666"/>
    <cellStyle name="Normal 3 24 4" xfId="14667"/>
    <cellStyle name="Normal 3 24 5" xfId="14668"/>
    <cellStyle name="Normal 3 24 6" xfId="14669"/>
    <cellStyle name="Normal 3 25" xfId="14670"/>
    <cellStyle name="Normal 3 25 2" xfId="14671"/>
    <cellStyle name="Normal 3 25 2 2" xfId="14672"/>
    <cellStyle name="Normal 3 25 2 2 2" xfId="14673"/>
    <cellStyle name="Normal 3 25 2 2 3" xfId="14674"/>
    <cellStyle name="Normal 3 25 2 2 4" xfId="14675"/>
    <cellStyle name="Normal 3 25 2 3" xfId="14676"/>
    <cellStyle name="Normal 3 25 2 4" xfId="14677"/>
    <cellStyle name="Normal 3 25 2 5" xfId="14678"/>
    <cellStyle name="Normal 3 25 3" xfId="14679"/>
    <cellStyle name="Normal 3 25 3 2" xfId="14680"/>
    <cellStyle name="Normal 3 25 3 3" xfId="14681"/>
    <cellStyle name="Normal 3 25 3 4" xfId="14682"/>
    <cellStyle name="Normal 3 25 4" xfId="14683"/>
    <cellStyle name="Normal 3 25 5" xfId="14684"/>
    <cellStyle name="Normal 3 25 6" xfId="14685"/>
    <cellStyle name="Normal 3 26" xfId="14686"/>
    <cellStyle name="Normal 3 26 2" xfId="14687"/>
    <cellStyle name="Normal 3 26 2 2" xfId="14688"/>
    <cellStyle name="Normal 3 26 2 2 2" xfId="14689"/>
    <cellStyle name="Normal 3 26 2 2 3" xfId="14690"/>
    <cellStyle name="Normal 3 26 2 2 4" xfId="14691"/>
    <cellStyle name="Normal 3 26 2 3" xfId="14692"/>
    <cellStyle name="Normal 3 26 2 4" xfId="14693"/>
    <cellStyle name="Normal 3 26 2 5" xfId="14694"/>
    <cellStyle name="Normal 3 26 3" xfId="14695"/>
    <cellStyle name="Normal 3 26 3 2" xfId="14696"/>
    <cellStyle name="Normal 3 26 3 3" xfId="14697"/>
    <cellStyle name="Normal 3 26 3 4" xfId="14698"/>
    <cellStyle name="Normal 3 26 4" xfId="14699"/>
    <cellStyle name="Normal 3 26 5" xfId="14700"/>
    <cellStyle name="Normal 3 26 6" xfId="14701"/>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3" xfId="14711"/>
    <cellStyle name="Normal 3 27 3 2" xfId="14712"/>
    <cellStyle name="Normal 3 27 3 3" xfId="14713"/>
    <cellStyle name="Normal 3 27 3 4" xfId="14714"/>
    <cellStyle name="Normal 3 27 4" xfId="14715"/>
    <cellStyle name="Normal 3 27 5" xfId="14716"/>
    <cellStyle name="Normal 3 27 6" xfId="14717"/>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3" xfId="14727"/>
    <cellStyle name="Normal 3 28 3 2" xfId="14728"/>
    <cellStyle name="Normal 3 28 3 3" xfId="14729"/>
    <cellStyle name="Normal 3 28 3 4" xfId="14730"/>
    <cellStyle name="Normal 3 28 4" xfId="14731"/>
    <cellStyle name="Normal 3 28 5" xfId="14732"/>
    <cellStyle name="Normal 3 28 6" xfId="1473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3" xfId="14743"/>
    <cellStyle name="Normal 3 29 3 2" xfId="14744"/>
    <cellStyle name="Normal 3 29 3 3" xfId="14745"/>
    <cellStyle name="Normal 3 29 3 4" xfId="14746"/>
    <cellStyle name="Normal 3 29 4" xfId="14747"/>
    <cellStyle name="Normal 3 29 5" xfId="14748"/>
    <cellStyle name="Normal 3 29 6" xfId="14749"/>
    <cellStyle name="Normal 3 3" xfId="14750"/>
    <cellStyle name="Normal 3 3 10" xfId="14751"/>
    <cellStyle name="Normal 3 3 10 2" xfId="14752"/>
    <cellStyle name="Normal 3 3 10 3" xfId="14753"/>
    <cellStyle name="Normal 3 3 10 3 2" xfId="14754"/>
    <cellStyle name="Normal 3 3 10 3 2 2" xfId="14755"/>
    <cellStyle name="Normal 3 3 10 3 2 3" xfId="14756"/>
    <cellStyle name="Normal 3 3 10 3 2 4" xfId="14757"/>
    <cellStyle name="Normal 3 3 10 3 3" xfId="14758"/>
    <cellStyle name="Normal 3 3 10 3 4" xfId="14759"/>
    <cellStyle name="Normal 3 3 10 3 5" xfId="14760"/>
    <cellStyle name="Normal 3 3 10 4" xfId="14761"/>
    <cellStyle name="Normal 3 3 10 5" xfId="14762"/>
    <cellStyle name="Normal 3 3 10 5 2" xfId="14763"/>
    <cellStyle name="Normal 3 3 10 5 3" xfId="14764"/>
    <cellStyle name="Normal 3 3 10 5 4" xfId="14765"/>
    <cellStyle name="Normal 3 3 10 6" xfId="14766"/>
    <cellStyle name="Normal 3 3 10 7" xfId="14767"/>
    <cellStyle name="Normal 3 3 10 8" xfId="14768"/>
    <cellStyle name="Normal 3 3 11" xfId="14769"/>
    <cellStyle name="Normal 3 3 12" xfId="14770"/>
    <cellStyle name="Normal 3 3 12 2" xfId="14771"/>
    <cellStyle name="Normal 3 3 12 2 2" xfId="14772"/>
    <cellStyle name="Normal 3 3 12 2 2 2" xfId="14773"/>
    <cellStyle name="Normal 3 3 12 2 2 3" xfId="14774"/>
    <cellStyle name="Normal 3 3 12 2 2 4" xfId="14775"/>
    <cellStyle name="Normal 3 3 12 2 3" xfId="14776"/>
    <cellStyle name="Normal 3 3 12 2 4" xfId="14777"/>
    <cellStyle name="Normal 3 3 12 2 5" xfId="14778"/>
    <cellStyle name="Normal 3 3 12 3" xfId="14779"/>
    <cellStyle name="Normal 3 3 12 4" xfId="14780"/>
    <cellStyle name="Normal 3 3 12 4 2" xfId="14781"/>
    <cellStyle name="Normal 3 3 12 4 3" xfId="14782"/>
    <cellStyle name="Normal 3 3 12 4 4" xfId="14783"/>
    <cellStyle name="Normal 3 3 12 5" xfId="14784"/>
    <cellStyle name="Normal 3 3 12 6" xfId="14785"/>
    <cellStyle name="Normal 3 3 12 7" xfId="14786"/>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3" xfId="14793"/>
    <cellStyle name="Normal 3 3 13 2 4" xfId="14794"/>
    <cellStyle name="Normal 3 3 13 2 5" xfId="14795"/>
    <cellStyle name="Normal 3 3 13 3" xfId="14796"/>
    <cellStyle name="Normal 3 3 13 4" xfId="14797"/>
    <cellStyle name="Normal 3 3 13 4 2" xfId="14798"/>
    <cellStyle name="Normal 3 3 13 4 3" xfId="14799"/>
    <cellStyle name="Normal 3 3 13 4 4" xfId="14800"/>
    <cellStyle name="Normal 3 3 13 5" xfId="14801"/>
    <cellStyle name="Normal 3 3 13 6" xfId="14802"/>
    <cellStyle name="Normal 3 3 13 7" xfId="14803"/>
    <cellStyle name="Normal 3 3 14" xfId="14804"/>
    <cellStyle name="Normal 3 3 14 2" xfId="14805"/>
    <cellStyle name="Normal 3 3 14 2 2" xfId="14806"/>
    <cellStyle name="Normal 3 3 14 2 3" xfId="14807"/>
    <cellStyle name="Normal 3 3 14 2 4" xfId="14808"/>
    <cellStyle name="Normal 3 3 14 3" xfId="14809"/>
    <cellStyle name="Normal 3 3 14 4" xfId="14810"/>
    <cellStyle name="Normal 3 3 14 5" xfId="14811"/>
    <cellStyle name="Normal 3 3 15" xfId="14812"/>
    <cellStyle name="Normal 3 3 15 2" xfId="14813"/>
    <cellStyle name="Normal 3 3 15 3" xfId="14814"/>
    <cellStyle name="Normal 3 3 15 4" xfId="14815"/>
    <cellStyle name="Normal 3 3 16" xfId="14816"/>
    <cellStyle name="Normal 3 3 17" xfId="14817"/>
    <cellStyle name="Normal 3 3 18" xfId="14818"/>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3" xfId="14932"/>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9" xfId="15252"/>
    <cellStyle name="Normal 3 3 3" xfId="15253"/>
    <cellStyle name="Normal 3 3 3 10" xfId="15254"/>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3" xfId="15265"/>
    <cellStyle name="Normal 3 3 3 2 2 3 2" xfId="15266"/>
    <cellStyle name="Normal 3 3 3 2 2 3 3" xfId="15267"/>
    <cellStyle name="Normal 3 3 3 2 2 3 4" xfId="15268"/>
    <cellStyle name="Normal 3 3 3 2 2 4" xfId="15269"/>
    <cellStyle name="Normal 3 3 3 2 2 5" xfId="15270"/>
    <cellStyle name="Normal 3 3 3 2 2 6" xfId="15271"/>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3" xfId="15309"/>
    <cellStyle name="Normal 3 3 3 3 2 4" xfId="15310"/>
    <cellStyle name="Normal 3 3 3 3 2 5" xfId="15311"/>
    <cellStyle name="Normal 3 3 3 3 3" xfId="15312"/>
    <cellStyle name="Normal 3 3 3 3 3 2" xfId="15313"/>
    <cellStyle name="Normal 3 3 3 3 3 3" xfId="15314"/>
    <cellStyle name="Normal 3 3 3 3 3 4" xfId="15315"/>
    <cellStyle name="Normal 3 3 3 3 4" xfId="15316"/>
    <cellStyle name="Normal 3 3 3 3 5" xfId="15317"/>
    <cellStyle name="Normal 3 3 3 3 6" xfId="15318"/>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3" xfId="15328"/>
    <cellStyle name="Normal 3 3 3 4 3 2" xfId="15329"/>
    <cellStyle name="Normal 3 3 3 4 3 3" xfId="15330"/>
    <cellStyle name="Normal 3 3 3 4 3 4" xfId="15331"/>
    <cellStyle name="Normal 3 3 3 4 4" xfId="15332"/>
    <cellStyle name="Normal 3 3 3 4 5" xfId="15333"/>
    <cellStyle name="Normal 3 3 3 4 6" xfId="15334"/>
    <cellStyle name="Normal 3 3 3 5" xfId="15335"/>
    <cellStyle name="Normal 3 3 3 6" xfId="15336"/>
    <cellStyle name="Normal 3 3 3 6 2" xfId="15337"/>
    <cellStyle name="Normal 3 3 3 6 2 2" xfId="15338"/>
    <cellStyle name="Normal 3 3 3 6 2 3" xfId="15339"/>
    <cellStyle name="Normal 3 3 3 6 2 4" xfId="15340"/>
    <cellStyle name="Normal 3 3 3 6 3" xfId="15341"/>
    <cellStyle name="Normal 3 3 3 6 4" xfId="15342"/>
    <cellStyle name="Normal 3 3 3 6 5" xfId="15343"/>
    <cellStyle name="Normal 3 3 3 7" xfId="15344"/>
    <cellStyle name="Normal 3 3 3 7 2" xfId="15345"/>
    <cellStyle name="Normal 3 3 3 7 3" xfId="15346"/>
    <cellStyle name="Normal 3 3 3 7 4" xfId="15347"/>
    <cellStyle name="Normal 3 3 3 8" xfId="15348"/>
    <cellStyle name="Normal 3 3 3 9" xfId="15349"/>
    <cellStyle name="Normal 3 3 4" xfId="15350"/>
    <cellStyle name="Normal 3 3 4 10" xfId="15351"/>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3" xfId="15362"/>
    <cellStyle name="Normal 3 3 4 2 2 3 2" xfId="15363"/>
    <cellStyle name="Normal 3 3 4 2 2 3 3" xfId="15364"/>
    <cellStyle name="Normal 3 3 4 2 2 3 4" xfId="15365"/>
    <cellStyle name="Normal 3 3 4 2 2 4" xfId="15366"/>
    <cellStyle name="Normal 3 3 4 2 2 5" xfId="15367"/>
    <cellStyle name="Normal 3 3 4 2 2 6" xfId="15368"/>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3" xfId="15406"/>
    <cellStyle name="Normal 3 3 4 3 2 4" xfId="15407"/>
    <cellStyle name="Normal 3 3 4 3 2 5" xfId="15408"/>
    <cellStyle name="Normal 3 3 4 3 3" xfId="15409"/>
    <cellStyle name="Normal 3 3 4 3 3 2" xfId="15410"/>
    <cellStyle name="Normal 3 3 4 3 3 3" xfId="15411"/>
    <cellStyle name="Normal 3 3 4 3 3 4" xfId="15412"/>
    <cellStyle name="Normal 3 3 4 3 4" xfId="15413"/>
    <cellStyle name="Normal 3 3 4 3 5" xfId="15414"/>
    <cellStyle name="Normal 3 3 4 3 6" xfId="15415"/>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3" xfId="15425"/>
    <cellStyle name="Normal 3 3 4 4 3 2" xfId="15426"/>
    <cellStyle name="Normal 3 3 4 4 3 3" xfId="15427"/>
    <cellStyle name="Normal 3 3 4 4 3 4" xfId="15428"/>
    <cellStyle name="Normal 3 3 4 4 4" xfId="15429"/>
    <cellStyle name="Normal 3 3 4 4 5" xfId="15430"/>
    <cellStyle name="Normal 3 3 4 4 6" xfId="15431"/>
    <cellStyle name="Normal 3 3 4 5" xfId="15432"/>
    <cellStyle name="Normal 3 3 4 6" xfId="15433"/>
    <cellStyle name="Normal 3 3 4 6 2" xfId="15434"/>
    <cellStyle name="Normal 3 3 4 6 2 2" xfId="15435"/>
    <cellStyle name="Normal 3 3 4 6 2 3" xfId="15436"/>
    <cellStyle name="Normal 3 3 4 6 2 4" xfId="15437"/>
    <cellStyle name="Normal 3 3 4 6 3" xfId="15438"/>
    <cellStyle name="Normal 3 3 4 6 4" xfId="15439"/>
    <cellStyle name="Normal 3 3 4 6 5" xfId="15440"/>
    <cellStyle name="Normal 3 3 4 7" xfId="15441"/>
    <cellStyle name="Normal 3 3 4 7 2" xfId="15442"/>
    <cellStyle name="Normal 3 3 4 7 3" xfId="15443"/>
    <cellStyle name="Normal 3 3 4 7 4" xfId="15444"/>
    <cellStyle name="Normal 3 3 4 8" xfId="15445"/>
    <cellStyle name="Normal 3 3 4 9" xfId="15446"/>
    <cellStyle name="Normal 3 3 5" xfId="15447"/>
    <cellStyle name="Normal 3 3 5 2" xfId="15448"/>
    <cellStyle name="Normal 3 3 6" xfId="15449"/>
    <cellStyle name="Normal 3 3 6 10" xfId="15450"/>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3" xfId="15461"/>
    <cellStyle name="Normal 3 3 6 2 2 3 2" xfId="15462"/>
    <cellStyle name="Normal 3 3 6 2 2 3 3" xfId="15463"/>
    <cellStyle name="Normal 3 3 6 2 2 3 4" xfId="15464"/>
    <cellStyle name="Normal 3 3 6 2 2 4" xfId="15465"/>
    <cellStyle name="Normal 3 3 6 2 2 5" xfId="15466"/>
    <cellStyle name="Normal 3 3 6 2 2 6" xfId="15467"/>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3" xfId="15505"/>
    <cellStyle name="Normal 3 3 6 3 2 4" xfId="15506"/>
    <cellStyle name="Normal 3 3 6 3 2 5" xfId="15507"/>
    <cellStyle name="Normal 3 3 6 3 3" xfId="15508"/>
    <cellStyle name="Normal 3 3 6 3 3 2" xfId="15509"/>
    <cellStyle name="Normal 3 3 6 3 3 3" xfId="15510"/>
    <cellStyle name="Normal 3 3 6 3 3 4" xfId="15511"/>
    <cellStyle name="Normal 3 3 6 3 4" xfId="15512"/>
    <cellStyle name="Normal 3 3 6 3 5" xfId="15513"/>
    <cellStyle name="Normal 3 3 6 3 6" xfId="1551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3" xfId="15524"/>
    <cellStyle name="Normal 3 3 6 4 3 2" xfId="15525"/>
    <cellStyle name="Normal 3 3 6 4 3 3" xfId="15526"/>
    <cellStyle name="Normal 3 3 6 4 3 4" xfId="15527"/>
    <cellStyle name="Normal 3 3 6 4 4" xfId="15528"/>
    <cellStyle name="Normal 3 3 6 4 5" xfId="15529"/>
    <cellStyle name="Normal 3 3 6 4 6" xfId="15530"/>
    <cellStyle name="Normal 3 3 6 5" xfId="15531"/>
    <cellStyle name="Normal 3 3 6 6" xfId="15532"/>
    <cellStyle name="Normal 3 3 6 6 2" xfId="15533"/>
    <cellStyle name="Normal 3 3 6 6 2 2" xfId="15534"/>
    <cellStyle name="Normal 3 3 6 6 2 3" xfId="15535"/>
    <cellStyle name="Normal 3 3 6 6 2 4" xfId="15536"/>
    <cellStyle name="Normal 3 3 6 6 3" xfId="15537"/>
    <cellStyle name="Normal 3 3 6 6 4" xfId="15538"/>
    <cellStyle name="Normal 3 3 6 6 5" xfId="15539"/>
    <cellStyle name="Normal 3 3 6 7" xfId="15540"/>
    <cellStyle name="Normal 3 3 6 7 2" xfId="15541"/>
    <cellStyle name="Normal 3 3 6 7 3" xfId="15542"/>
    <cellStyle name="Normal 3 3 6 7 4" xfId="15543"/>
    <cellStyle name="Normal 3 3 6 8" xfId="15544"/>
    <cellStyle name="Normal 3 3 6 9" xfId="15545"/>
    <cellStyle name="Normal 3 3 7" xfId="15546"/>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3" xfId="15553"/>
    <cellStyle name="Normal 3 3 7 2 2 4" xfId="15554"/>
    <cellStyle name="Normal 3 3 7 2 2 5" xfId="15555"/>
    <cellStyle name="Normal 3 3 7 2 3" xfId="15556"/>
    <cellStyle name="Normal 3 3 7 2 3 2" xfId="15557"/>
    <cellStyle name="Normal 3 3 7 2 3 3" xfId="15558"/>
    <cellStyle name="Normal 3 3 7 2 3 4" xfId="15559"/>
    <cellStyle name="Normal 3 3 7 2 4" xfId="15560"/>
    <cellStyle name="Normal 3 3 7 2 5" xfId="15561"/>
    <cellStyle name="Normal 3 3 7 2 6" xfId="15562"/>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3" xfId="15569"/>
    <cellStyle name="Normal 3 3 7 3 2 4" xfId="15570"/>
    <cellStyle name="Normal 3 3 7 3 2 5" xfId="15571"/>
    <cellStyle name="Normal 3 3 7 3 3" xfId="15572"/>
    <cellStyle name="Normal 3 3 7 3 3 2" xfId="15573"/>
    <cellStyle name="Normal 3 3 7 3 3 3" xfId="15574"/>
    <cellStyle name="Normal 3 3 7 3 3 4" xfId="15575"/>
    <cellStyle name="Normal 3 3 7 3 4" xfId="15576"/>
    <cellStyle name="Normal 3 3 7 3 5" xfId="15577"/>
    <cellStyle name="Normal 3 3 7 3 6" xfId="15578"/>
    <cellStyle name="Normal 3 3 7 4" xfId="15579"/>
    <cellStyle name="Normal 3 3 7 5" xfId="15580"/>
    <cellStyle name="Normal 3 3 7 5 2" xfId="15581"/>
    <cellStyle name="Normal 3 3 7 5 2 2" xfId="15582"/>
    <cellStyle name="Normal 3 3 7 5 2 3" xfId="15583"/>
    <cellStyle name="Normal 3 3 7 5 2 4" xfId="15584"/>
    <cellStyle name="Normal 3 3 7 5 3" xfId="15585"/>
    <cellStyle name="Normal 3 3 7 5 4" xfId="15586"/>
    <cellStyle name="Normal 3 3 7 5 5" xfId="15587"/>
    <cellStyle name="Normal 3 3 7 6" xfId="15588"/>
    <cellStyle name="Normal 3 3 7 6 2" xfId="15589"/>
    <cellStyle name="Normal 3 3 7 6 3" xfId="15590"/>
    <cellStyle name="Normal 3 3 7 6 4" xfId="15591"/>
    <cellStyle name="Normal 3 3 7 7" xfId="15592"/>
    <cellStyle name="Normal 3 3 7 8" xfId="15593"/>
    <cellStyle name="Normal 3 3 7 9" xfId="15594"/>
    <cellStyle name="Normal 3 3 8" xfId="15595"/>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3" xfId="15602"/>
    <cellStyle name="Normal 3 3 8 2 2 4" xfId="15603"/>
    <cellStyle name="Normal 3 3 8 2 2 5" xfId="15604"/>
    <cellStyle name="Normal 3 3 8 2 3" xfId="15605"/>
    <cellStyle name="Normal 3 3 8 2 3 2" xfId="15606"/>
    <cellStyle name="Normal 3 3 8 2 3 3" xfId="15607"/>
    <cellStyle name="Normal 3 3 8 2 3 4" xfId="15608"/>
    <cellStyle name="Normal 3 3 8 2 4" xfId="15609"/>
    <cellStyle name="Normal 3 3 8 2 5" xfId="15610"/>
    <cellStyle name="Normal 3 3 8 2 6" xfId="15611"/>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3" xfId="15618"/>
    <cellStyle name="Normal 3 3 8 3 2 4" xfId="15619"/>
    <cellStyle name="Normal 3 3 8 3 2 5" xfId="15620"/>
    <cellStyle name="Normal 3 3 8 3 3" xfId="15621"/>
    <cellStyle name="Normal 3 3 8 3 3 2" xfId="15622"/>
    <cellStyle name="Normal 3 3 8 3 3 3" xfId="15623"/>
    <cellStyle name="Normal 3 3 8 3 3 4" xfId="15624"/>
    <cellStyle name="Normal 3 3 8 3 4" xfId="15625"/>
    <cellStyle name="Normal 3 3 8 3 5" xfId="15626"/>
    <cellStyle name="Normal 3 3 8 3 6" xfId="15627"/>
    <cellStyle name="Normal 3 3 8 4" xfId="15628"/>
    <cellStyle name="Normal 3 3 8 5" xfId="15629"/>
    <cellStyle name="Normal 3 3 8 5 2" xfId="15630"/>
    <cellStyle name="Normal 3 3 8 5 2 2" xfId="15631"/>
    <cellStyle name="Normal 3 3 8 5 2 3" xfId="15632"/>
    <cellStyle name="Normal 3 3 8 5 2 4" xfId="15633"/>
    <cellStyle name="Normal 3 3 8 5 3" xfId="15634"/>
    <cellStyle name="Normal 3 3 8 5 4" xfId="15635"/>
    <cellStyle name="Normal 3 3 8 5 5" xfId="15636"/>
    <cellStyle name="Normal 3 3 8 6" xfId="15637"/>
    <cellStyle name="Normal 3 3 8 6 2" xfId="15638"/>
    <cellStyle name="Normal 3 3 8 6 3" xfId="15639"/>
    <cellStyle name="Normal 3 3 8 6 4" xfId="15640"/>
    <cellStyle name="Normal 3 3 8 7" xfId="15641"/>
    <cellStyle name="Normal 3 3 8 8" xfId="15642"/>
    <cellStyle name="Normal 3 3 8 9" xfId="15643"/>
    <cellStyle name="Normal 3 3 9" xfId="15644"/>
    <cellStyle name="Normal 3 3 9 2" xfId="15645"/>
    <cellStyle name="Normal 3 3 9 3" xfId="15646"/>
    <cellStyle name="Normal 3 3 9 3 2" xfId="15647"/>
    <cellStyle name="Normal 3 3 9 3 2 2" xfId="15648"/>
    <cellStyle name="Normal 3 3 9 3 2 3" xfId="15649"/>
    <cellStyle name="Normal 3 3 9 3 2 4" xfId="15650"/>
    <cellStyle name="Normal 3 3 9 3 3" xfId="15651"/>
    <cellStyle name="Normal 3 3 9 3 4" xfId="15652"/>
    <cellStyle name="Normal 3 3 9 3 5" xfId="15653"/>
    <cellStyle name="Normal 3 3 9 4" xfId="15654"/>
    <cellStyle name="Normal 3 3 9 5" xfId="15655"/>
    <cellStyle name="Normal 3 3 9 5 2" xfId="15656"/>
    <cellStyle name="Normal 3 3 9 5 3" xfId="15657"/>
    <cellStyle name="Normal 3 3 9 5 4" xfId="15658"/>
    <cellStyle name="Normal 3 3 9 6" xfId="15659"/>
    <cellStyle name="Normal 3 3 9 7" xfId="15660"/>
    <cellStyle name="Normal 3 3 9 8" xfId="15661"/>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3" xfId="15671"/>
    <cellStyle name="Normal 3 30 3 2" xfId="15672"/>
    <cellStyle name="Normal 3 30 3 3" xfId="15673"/>
    <cellStyle name="Normal 3 30 3 4" xfId="15674"/>
    <cellStyle name="Normal 3 30 4" xfId="15675"/>
    <cellStyle name="Normal 3 30 5" xfId="15676"/>
    <cellStyle name="Normal 3 30 6" xfId="15677"/>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3" xfId="15696"/>
    <cellStyle name="Normal 3 33 2" xfId="1569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5" xfId="15706"/>
    <cellStyle name="Normal 3 35 2" xfId="15707"/>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1" xfId="15719"/>
    <cellStyle name="Normal 3 4 12" xfId="15720"/>
    <cellStyle name="Normal 3 4 12 2" xfId="15721"/>
    <cellStyle name="Normal 3 4 13" xfId="15722"/>
    <cellStyle name="Normal 3 4 13 2" xfId="15723"/>
    <cellStyle name="Normal 3 4 13 2 2" xfId="15724"/>
    <cellStyle name="Normal 3 4 13 2 3" xfId="15725"/>
    <cellStyle name="Normal 3 4 13 2 4" xfId="15726"/>
    <cellStyle name="Normal 3 4 14" xfId="15727"/>
    <cellStyle name="Normal 3 4 14 2" xfId="15728"/>
    <cellStyle name="Normal 3 4 14 2 2" xfId="15729"/>
    <cellStyle name="Normal 3 4 14 2 3" xfId="15730"/>
    <cellStyle name="Normal 3 4 14 2 4" xfId="15731"/>
    <cellStyle name="Normal 3 4 14 3" xfId="15732"/>
    <cellStyle name="Normal 3 4 14 4" xfId="15733"/>
    <cellStyle name="Normal 3 4 14 5" xfId="15734"/>
    <cellStyle name="Normal 3 4 15" xfId="15735"/>
    <cellStyle name="Normal 3 4 16" xfId="15736"/>
    <cellStyle name="Normal 3 4 17" xfId="15737"/>
    <cellStyle name="Normal 3 4 2" xfId="15738"/>
    <cellStyle name="Normal 3 4 2 10" xfId="15739"/>
    <cellStyle name="Normal 3 4 2 11" xfId="15740"/>
    <cellStyle name="Normal 3 4 2 2" xfId="15741"/>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3" xfId="15845"/>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3" xfId="15859"/>
    <cellStyle name="Normal 3 4 2 3 2 3 2" xfId="15860"/>
    <cellStyle name="Normal 3 4 2 3 2 3 3" xfId="15861"/>
    <cellStyle name="Normal 3 4 2 3 2 3 4" xfId="15862"/>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3" xfId="15930"/>
    <cellStyle name="Normal 3 4 2 4 3 2" xfId="15931"/>
    <cellStyle name="Normal 3 4 2 4 3 3" xfId="15932"/>
    <cellStyle name="Normal 3 4 2 4 3 4" xfId="15933"/>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3" xfId="15954"/>
    <cellStyle name="Normal 3 4 2 5 3 2" xfId="15955"/>
    <cellStyle name="Normal 3 4 2 5 3 3" xfId="15956"/>
    <cellStyle name="Normal 3 4 2 5 3 4" xfId="15957"/>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6" xfId="15965"/>
    <cellStyle name="Normal 3 4 2 6 2" xfId="15966"/>
    <cellStyle name="Normal 3 4 2 6 2 2" xfId="15967"/>
    <cellStyle name="Normal 3 4 2 6 2 3" xfId="15968"/>
    <cellStyle name="Normal 3 4 2 6 2 4" xfId="15969"/>
    <cellStyle name="Normal 3 4 2 6 3" xfId="15970"/>
    <cellStyle name="Normal 3 4 2 6 3 2" xfId="15971"/>
    <cellStyle name="Normal 3 4 2 6 3 3" xfId="15972"/>
    <cellStyle name="Normal 3 4 2 6 3 4" xfId="15973"/>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8" xfId="15982"/>
    <cellStyle name="Normal 3 4 2 8 2" xfId="15983"/>
    <cellStyle name="Normal 3 4 2 8 3" xfId="15984"/>
    <cellStyle name="Normal 3 4 2 8 4" xfId="15985"/>
    <cellStyle name="Normal 3 4 2 9" xfId="15986"/>
    <cellStyle name="Normal 3 4 3" xfId="15987"/>
    <cellStyle name="Normal 3 4 3 10" xfId="15988"/>
    <cellStyle name="Normal 3 4 3 11" xfId="15989"/>
    <cellStyle name="Normal 3 4 3 2" xfId="15990"/>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3" xfId="16004"/>
    <cellStyle name="Normal 3 4 3 2 2 3 2" xfId="16005"/>
    <cellStyle name="Normal 3 4 3 2 2 3 3" xfId="16006"/>
    <cellStyle name="Normal 3 4 3 2 2 3 4" xfId="16007"/>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3" xfId="16062"/>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3" xfId="16072"/>
    <cellStyle name="Normal 3 4 3 3 2 3 2" xfId="16073"/>
    <cellStyle name="Normal 3 4 3 3 2 3 3" xfId="16074"/>
    <cellStyle name="Normal 3 4 3 3 2 3 4" xfId="16075"/>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3" xfId="16131"/>
    <cellStyle name="Normal 3 4 3 4 3 2" xfId="16132"/>
    <cellStyle name="Normal 3 4 3 4 3 3" xfId="16133"/>
    <cellStyle name="Normal 3 4 3 4 3 4" xfId="16134"/>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3" xfId="16151"/>
    <cellStyle name="Normal 3 4 3 5 3 2" xfId="16152"/>
    <cellStyle name="Normal 3 4 3 5 3 3" xfId="16153"/>
    <cellStyle name="Normal 3 4 3 5 3 4" xfId="16154"/>
    <cellStyle name="Normal 3 4 3 5 4" xfId="16155"/>
    <cellStyle name="Normal 3 4 3 5 4 2" xfId="16156"/>
    <cellStyle name="Normal 3 4 3 5 4 3" xfId="16157"/>
    <cellStyle name="Normal 3 4 3 5 4 4" xfId="16158"/>
    <cellStyle name="Normal 3 4 3 6" xfId="16159"/>
    <cellStyle name="Normal 3 4 3 6 2" xfId="16160"/>
    <cellStyle name="Normal 3 4 3 6 2 2" xfId="16161"/>
    <cellStyle name="Normal 3 4 3 6 2 3" xfId="16162"/>
    <cellStyle name="Normal 3 4 3 6 2 4" xfId="16163"/>
    <cellStyle name="Normal 3 4 3 6 3" xfId="16164"/>
    <cellStyle name="Normal 3 4 3 6 3 2" xfId="16165"/>
    <cellStyle name="Normal 3 4 3 6 3 3" xfId="16166"/>
    <cellStyle name="Normal 3 4 3 6 3 4" xfId="16167"/>
    <cellStyle name="Normal 3 4 3 6 4" xfId="16168"/>
    <cellStyle name="Normal 3 4 3 6 5" xfId="16169"/>
    <cellStyle name="Normal 3 4 3 6 6" xfId="16170"/>
    <cellStyle name="Normal 3 4 3 7" xfId="16171"/>
    <cellStyle name="Normal 3 4 3 7 2" xfId="16172"/>
    <cellStyle name="Normal 3 4 3 7 3" xfId="16173"/>
    <cellStyle name="Normal 3 4 3 7 4" xfId="16174"/>
    <cellStyle name="Normal 3 4 3 8" xfId="16175"/>
    <cellStyle name="Normal 3 4 3 8 2" xfId="16176"/>
    <cellStyle name="Normal 3 4 3 8 3" xfId="16177"/>
    <cellStyle name="Normal 3 4 3 8 4" xfId="16178"/>
    <cellStyle name="Normal 3 4 3 9" xfId="16179"/>
    <cellStyle name="Normal 3 4 4" xfId="16180"/>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3" xfId="16187"/>
    <cellStyle name="Normal 3 4 4 2 2 4" xfId="16188"/>
    <cellStyle name="Normal 3 4 4 2 2 5" xfId="16189"/>
    <cellStyle name="Normal 3 4 4 2 3" xfId="16190"/>
    <cellStyle name="Normal 3 4 4 2 3 2" xfId="16191"/>
    <cellStyle name="Normal 3 4 4 2 3 3" xfId="16192"/>
    <cellStyle name="Normal 3 4 4 2 3 4" xfId="16193"/>
    <cellStyle name="Normal 3 4 4 2 4" xfId="16194"/>
    <cellStyle name="Normal 3 4 4 2 4 2" xfId="16195"/>
    <cellStyle name="Normal 3 4 4 2 4 3" xfId="16196"/>
    <cellStyle name="Normal 3 4 4 2 4 4" xfId="1619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3" xfId="16204"/>
    <cellStyle name="Normal 3 4 4 3 2 4" xfId="16205"/>
    <cellStyle name="Normal 3 4 4 3 2 5" xfId="16206"/>
    <cellStyle name="Normal 3 4 4 3 3" xfId="16207"/>
    <cellStyle name="Normal 3 4 4 3 3 2" xfId="16208"/>
    <cellStyle name="Normal 3 4 4 3 3 3" xfId="16209"/>
    <cellStyle name="Normal 3 4 4 3 3 4" xfId="16210"/>
    <cellStyle name="Normal 3 4 4 3 4" xfId="16211"/>
    <cellStyle name="Normal 3 4 4 3 5" xfId="16212"/>
    <cellStyle name="Normal 3 4 4 3 6" xfId="16213"/>
    <cellStyle name="Normal 3 4 4 4" xfId="16214"/>
    <cellStyle name="Normal 3 4 4 4 2" xfId="16215"/>
    <cellStyle name="Normal 3 4 4 4 2 2" xfId="16216"/>
    <cellStyle name="Normal 3 4 4 4 2 3" xfId="16217"/>
    <cellStyle name="Normal 3 4 4 4 2 4" xfId="16218"/>
    <cellStyle name="Normal 3 4 4 4 3" xfId="16219"/>
    <cellStyle name="Normal 3 4 4 4 4" xfId="16220"/>
    <cellStyle name="Normal 3 4 4 4 5" xfId="16221"/>
    <cellStyle name="Normal 3 4 4 5" xfId="16222"/>
    <cellStyle name="Normal 3 4 4 5 2" xfId="16223"/>
    <cellStyle name="Normal 3 4 4 5 3" xfId="16224"/>
    <cellStyle name="Normal 3 4 4 5 4" xfId="16225"/>
    <cellStyle name="Normal 3 4 4 6" xfId="16226"/>
    <cellStyle name="Normal 3 4 4 6 2" xfId="16227"/>
    <cellStyle name="Normal 3 4 4 6 3" xfId="16228"/>
    <cellStyle name="Normal 3 4 4 6 4" xfId="16229"/>
    <cellStyle name="Normal 3 4 5" xfId="16230"/>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3" xfId="16241"/>
    <cellStyle name="Normal 3 4 5 2 2 3 2" xfId="16242"/>
    <cellStyle name="Normal 3 4 5 2 2 3 3" xfId="16243"/>
    <cellStyle name="Normal 3 4 5 2 2 3 4" xfId="16244"/>
    <cellStyle name="Normal 3 4 5 2 2 4" xfId="16245"/>
    <cellStyle name="Normal 3 4 5 2 2 5" xfId="16246"/>
    <cellStyle name="Normal 3 4 5 2 2 6" xfId="16247"/>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3" xfId="16285"/>
    <cellStyle name="Normal 3 4 5 3 2 3 2" xfId="16286"/>
    <cellStyle name="Normal 3 4 5 3 2 3 3" xfId="16287"/>
    <cellStyle name="Normal 3 4 5 3 2 3 4" xfId="16288"/>
    <cellStyle name="Normal 3 4 5 3 2 4" xfId="16289"/>
    <cellStyle name="Normal 3 4 5 3 2 5" xfId="16290"/>
    <cellStyle name="Normal 3 4 5 3 2 6" xfId="16291"/>
    <cellStyle name="Normal 3 4 5 3 3" xfId="16292"/>
    <cellStyle name="Normal 3 4 5 3 3 2" xfId="16293"/>
    <cellStyle name="Normal 3 4 5 3 3 3" xfId="16294"/>
    <cellStyle name="Normal 3 4 5 3 3 4" xfId="16295"/>
    <cellStyle name="Normal 3 4 5 3 4" xfId="16296"/>
    <cellStyle name="Normal 3 4 5 3 4 2" xfId="16297"/>
    <cellStyle name="Normal 3 4 5 3 4 3" xfId="16298"/>
    <cellStyle name="Normal 3 4 5 3 4 4" xfId="16299"/>
    <cellStyle name="Normal 3 4 5 3 5" xfId="16300"/>
    <cellStyle name="Normal 3 4 5 3 6" xfId="16301"/>
    <cellStyle name="Normal 3 4 5 3 7" xfId="16302"/>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3" xfId="16312"/>
    <cellStyle name="Normal 3 4 5 4 3 2" xfId="16313"/>
    <cellStyle name="Normal 3 4 5 4 3 3" xfId="16314"/>
    <cellStyle name="Normal 3 4 5 4 3 4" xfId="16315"/>
    <cellStyle name="Normal 3 4 5 4 4" xfId="16316"/>
    <cellStyle name="Normal 3 4 5 4 5" xfId="16317"/>
    <cellStyle name="Normal 3 4 5 4 6" xfId="16318"/>
    <cellStyle name="Normal 3 4 5 5" xfId="16319"/>
    <cellStyle name="Normal 3 4 5 5 2" xfId="16320"/>
    <cellStyle name="Normal 3 4 5 5 2 2" xfId="16321"/>
    <cellStyle name="Normal 3 4 5 5 2 3" xfId="16322"/>
    <cellStyle name="Normal 3 4 5 5 2 4" xfId="16323"/>
    <cellStyle name="Normal 3 4 5 6" xfId="16324"/>
    <cellStyle name="Normal 3 4 5 6 2" xfId="16325"/>
    <cellStyle name="Normal 3 4 5 6 2 2" xfId="16326"/>
    <cellStyle name="Normal 3 4 5 6 2 3" xfId="16327"/>
    <cellStyle name="Normal 3 4 5 6 2 4" xfId="16328"/>
    <cellStyle name="Normal 3 4 5 6 3" xfId="16329"/>
    <cellStyle name="Normal 3 4 5 6 4" xfId="16330"/>
    <cellStyle name="Normal 3 4 5 6 5" xfId="16331"/>
    <cellStyle name="Normal 3 4 5 7" xfId="16332"/>
    <cellStyle name="Normal 3 4 5 8" xfId="16333"/>
    <cellStyle name="Normal 3 4 5 9" xfId="16334"/>
    <cellStyle name="Normal 3 4 6" xfId="16335"/>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3" xfId="16342"/>
    <cellStyle name="Normal 3 4 6 2 2 4" xfId="16343"/>
    <cellStyle name="Normal 3 4 6 2 2 5" xfId="16344"/>
    <cellStyle name="Normal 3 4 6 2 3" xfId="16345"/>
    <cellStyle name="Normal 3 4 6 2 3 2" xfId="16346"/>
    <cellStyle name="Normal 3 4 6 2 3 3" xfId="16347"/>
    <cellStyle name="Normal 3 4 6 2 3 4" xfId="16348"/>
    <cellStyle name="Normal 3 4 6 2 4" xfId="16349"/>
    <cellStyle name="Normal 3 4 6 2 5" xfId="16350"/>
    <cellStyle name="Normal 3 4 6 2 6" xfId="1635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3" xfId="16358"/>
    <cellStyle name="Normal 3 4 6 3 2 4" xfId="16359"/>
    <cellStyle name="Normal 3 4 6 3 2 5" xfId="16360"/>
    <cellStyle name="Normal 3 4 6 3 3" xfId="16361"/>
    <cellStyle name="Normal 3 4 6 3 3 2" xfId="16362"/>
    <cellStyle name="Normal 3 4 6 3 3 3" xfId="16363"/>
    <cellStyle name="Normal 3 4 6 3 3 4" xfId="16364"/>
    <cellStyle name="Normal 3 4 6 3 4" xfId="16365"/>
    <cellStyle name="Normal 3 4 6 3 5" xfId="16366"/>
    <cellStyle name="Normal 3 4 6 3 6" xfId="16367"/>
    <cellStyle name="Normal 3 4 6 4" xfId="16368"/>
    <cellStyle name="Normal 3 4 6 4 2" xfId="16369"/>
    <cellStyle name="Normal 3 4 6 4 2 2" xfId="16370"/>
    <cellStyle name="Normal 3 4 6 4 2 3" xfId="16371"/>
    <cellStyle name="Normal 3 4 6 4 2 4" xfId="16372"/>
    <cellStyle name="Normal 3 4 6 5" xfId="16373"/>
    <cellStyle name="Normal 3 4 6 5 2" xfId="16374"/>
    <cellStyle name="Normal 3 4 6 5 2 2" xfId="16375"/>
    <cellStyle name="Normal 3 4 6 5 2 3" xfId="16376"/>
    <cellStyle name="Normal 3 4 6 5 2 4" xfId="16377"/>
    <cellStyle name="Normal 3 4 6 5 3" xfId="16378"/>
    <cellStyle name="Normal 3 4 6 5 4" xfId="16379"/>
    <cellStyle name="Normal 3 4 6 5 5" xfId="16380"/>
    <cellStyle name="Normal 3 4 6 6" xfId="16381"/>
    <cellStyle name="Normal 3 4 6 7" xfId="16382"/>
    <cellStyle name="Normal 3 4 6 8" xfId="16383"/>
    <cellStyle name="Normal 3 4 7" xfId="16384"/>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3" xfId="16391"/>
    <cellStyle name="Normal 3 4 7 2 2 4" xfId="16392"/>
    <cellStyle name="Normal 3 4 7 2 2 5" xfId="16393"/>
    <cellStyle name="Normal 3 4 7 2 3" xfId="16394"/>
    <cellStyle name="Normal 3 4 7 2 3 2" xfId="16395"/>
    <cellStyle name="Normal 3 4 7 2 3 3" xfId="16396"/>
    <cellStyle name="Normal 3 4 7 2 3 4" xfId="16397"/>
    <cellStyle name="Normal 3 4 7 2 4" xfId="16398"/>
    <cellStyle name="Normal 3 4 7 2 5" xfId="16399"/>
    <cellStyle name="Normal 3 4 7 2 6" xfId="16400"/>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3" xfId="16407"/>
    <cellStyle name="Normal 3 4 7 3 2 4" xfId="16408"/>
    <cellStyle name="Normal 3 4 7 3 2 5" xfId="16409"/>
    <cellStyle name="Normal 3 4 7 3 3" xfId="16410"/>
    <cellStyle name="Normal 3 4 7 3 3 2" xfId="16411"/>
    <cellStyle name="Normal 3 4 7 3 3 3" xfId="16412"/>
    <cellStyle name="Normal 3 4 7 3 3 4" xfId="16413"/>
    <cellStyle name="Normal 3 4 7 3 4" xfId="16414"/>
    <cellStyle name="Normal 3 4 7 3 5" xfId="16415"/>
    <cellStyle name="Normal 3 4 7 3 6" xfId="16416"/>
    <cellStyle name="Normal 3 4 7 4" xfId="16417"/>
    <cellStyle name="Normal 3 4 7 4 2" xfId="16418"/>
    <cellStyle name="Normal 3 4 7 4 2 2" xfId="16419"/>
    <cellStyle name="Normal 3 4 7 4 2 3" xfId="16420"/>
    <cellStyle name="Normal 3 4 7 4 2 4" xfId="16421"/>
    <cellStyle name="Normal 3 4 7 5" xfId="16422"/>
    <cellStyle name="Normal 3 4 7 5 2" xfId="16423"/>
    <cellStyle name="Normal 3 4 7 5 2 2" xfId="16424"/>
    <cellStyle name="Normal 3 4 7 5 2 3" xfId="16425"/>
    <cellStyle name="Normal 3 4 7 5 2 4" xfId="16426"/>
    <cellStyle name="Normal 3 4 7 5 3" xfId="16427"/>
    <cellStyle name="Normal 3 4 7 5 4" xfId="16428"/>
    <cellStyle name="Normal 3 4 7 5 5" xfId="16429"/>
    <cellStyle name="Normal 3 4 7 6" xfId="16430"/>
    <cellStyle name="Normal 3 4 7 7" xfId="16431"/>
    <cellStyle name="Normal 3 4 7 8" xfId="16432"/>
    <cellStyle name="Normal 3 4 8" xfId="16433"/>
    <cellStyle name="Normal 3 4 8 2" xfId="16434"/>
    <cellStyle name="Normal 3 4 8 2 2" xfId="16435"/>
    <cellStyle name="Normal 3 4 8 2 2 2" xfId="16436"/>
    <cellStyle name="Normal 3 4 8 2 2 3" xfId="16437"/>
    <cellStyle name="Normal 3 4 8 2 2 4" xfId="16438"/>
    <cellStyle name="Normal 3 4 8 3" xfId="16439"/>
    <cellStyle name="Normal 3 4 8 3 2" xfId="16440"/>
    <cellStyle name="Normal 3 4 8 3 2 2" xfId="16441"/>
    <cellStyle name="Normal 3 4 8 3 2 3" xfId="16442"/>
    <cellStyle name="Normal 3 4 8 3 2 4" xfId="16443"/>
    <cellStyle name="Normal 3 4 8 3 3" xfId="16444"/>
    <cellStyle name="Normal 3 4 8 3 4" xfId="16445"/>
    <cellStyle name="Normal 3 4 8 3 5" xfId="16446"/>
    <cellStyle name="Normal 3 4 8 4" xfId="16447"/>
    <cellStyle name="Normal 3 4 8 5" xfId="16448"/>
    <cellStyle name="Normal 3 4 8 6" xfId="16449"/>
    <cellStyle name="Normal 3 4 9" xfId="16450"/>
    <cellStyle name="Normal 3 4 9 2" xfId="16451"/>
    <cellStyle name="Normal 3 4 9 2 2" xfId="16452"/>
    <cellStyle name="Normal 3 4 9 2 2 2" xfId="16453"/>
    <cellStyle name="Normal 3 4 9 2 2 3" xfId="16454"/>
    <cellStyle name="Normal 3 4 9 2 2 4" xfId="16455"/>
    <cellStyle name="Normal 3 4 9 3" xfId="16456"/>
    <cellStyle name="Normal 3 4 9 3 2" xfId="16457"/>
    <cellStyle name="Normal 3 4 9 3 2 2" xfId="16458"/>
    <cellStyle name="Normal 3 4 9 3 2 3" xfId="16459"/>
    <cellStyle name="Normal 3 4 9 3 2 4" xfId="16460"/>
    <cellStyle name="Normal 3 4 9 3 3" xfId="16461"/>
    <cellStyle name="Normal 3 4 9 3 4" xfId="16462"/>
    <cellStyle name="Normal 3 4 9 3 5" xfId="16463"/>
    <cellStyle name="Normal 3 4 9 4" xfId="16464"/>
    <cellStyle name="Normal 3 4 9 5" xfId="16465"/>
    <cellStyle name="Normal 3 4 9 6" xfId="16466"/>
    <cellStyle name="Normal 3 4 9 7" xfId="16467"/>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1" xfId="16487"/>
    <cellStyle name="Normal 3 5 11 2" xfId="16488"/>
    <cellStyle name="Normal 3 5 12" xfId="16489"/>
    <cellStyle name="Normal 3 5 12 2" xfId="16490"/>
    <cellStyle name="Normal 3 5 13" xfId="16491"/>
    <cellStyle name="Normal 3 5 13 2" xfId="16492"/>
    <cellStyle name="Normal 3 5 14" xfId="16493"/>
    <cellStyle name="Normal 3 5 14 2" xfId="16494"/>
    <cellStyle name="Normal 3 5 14 3" xfId="16495"/>
    <cellStyle name="Normal 3 5 14 3 2" xfId="16496"/>
    <cellStyle name="Normal 3 5 14 3 3" xfId="16497"/>
    <cellStyle name="Normal 3 5 14 3 4" xfId="16498"/>
    <cellStyle name="Normal 3 5 14 4" xfId="16499"/>
    <cellStyle name="Normal 3 5 14 5" xfId="16500"/>
    <cellStyle name="Normal 3 5 14 6" xfId="16501"/>
    <cellStyle name="Normal 3 5 15" xfId="16502"/>
    <cellStyle name="Normal 3 5 16" xfId="16503"/>
    <cellStyle name="Normal 3 5 17" xfId="16504"/>
    <cellStyle name="Normal 3 5 18" xfId="16505"/>
    <cellStyle name="Normal 3 5 19" xfId="16506"/>
    <cellStyle name="Normal 3 5 2" xfId="16507"/>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3" xfId="16514"/>
    <cellStyle name="Normal 3 5 2 2 2 4" xfId="16515"/>
    <cellStyle name="Normal 3 5 2 2 2 5" xfId="16516"/>
    <cellStyle name="Normal 3 5 2 2 3" xfId="16517"/>
    <cellStyle name="Normal 3 5 2 2 4" xfId="16518"/>
    <cellStyle name="Normal 3 5 2 2 4 2" xfId="16519"/>
    <cellStyle name="Normal 3 5 2 2 4 3" xfId="16520"/>
    <cellStyle name="Normal 3 5 2 2 4 4" xfId="16521"/>
    <cellStyle name="Normal 3 5 2 2 5" xfId="16522"/>
    <cellStyle name="Normal 3 5 2 2 6" xfId="16523"/>
    <cellStyle name="Normal 3 5 2 2 7" xfId="16524"/>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3" xfId="16531"/>
    <cellStyle name="Normal 3 5 2 3 2 4" xfId="16532"/>
    <cellStyle name="Normal 3 5 2 3 2 5" xfId="16533"/>
    <cellStyle name="Normal 3 5 2 3 3" xfId="16534"/>
    <cellStyle name="Normal 3 5 2 3 3 2" xfId="16535"/>
    <cellStyle name="Normal 3 5 2 3 3 3" xfId="16536"/>
    <cellStyle name="Normal 3 5 2 3 3 4" xfId="16537"/>
    <cellStyle name="Normal 3 5 2 3 4" xfId="16538"/>
    <cellStyle name="Normal 3 5 2 3 5" xfId="16539"/>
    <cellStyle name="Normal 3 5 2 3 6" xfId="16540"/>
    <cellStyle name="Normal 3 5 2 4" xfId="16541"/>
    <cellStyle name="Normal 3 5 2 5" xfId="16542"/>
    <cellStyle name="Normal 3 5 2 5 2" xfId="16543"/>
    <cellStyle name="Normal 3 5 2 5 2 2" xfId="16544"/>
    <cellStyle name="Normal 3 5 2 5 2 3" xfId="16545"/>
    <cellStyle name="Normal 3 5 2 5 2 4" xfId="16546"/>
    <cellStyle name="Normal 3 5 2 5 3" xfId="16547"/>
    <cellStyle name="Normal 3 5 2 5 4" xfId="16548"/>
    <cellStyle name="Normal 3 5 2 5 5" xfId="16549"/>
    <cellStyle name="Normal 3 5 2 6" xfId="16550"/>
    <cellStyle name="Normal 3 5 2 6 2" xfId="16551"/>
    <cellStyle name="Normal 3 5 2 6 3" xfId="16552"/>
    <cellStyle name="Normal 3 5 2 6 4" xfId="16553"/>
    <cellStyle name="Normal 3 5 2 7" xfId="16554"/>
    <cellStyle name="Normal 3 5 2 8" xfId="16555"/>
    <cellStyle name="Normal 3 5 2 9" xfId="16556"/>
    <cellStyle name="Normal 3 5 20" xfId="16557"/>
    <cellStyle name="Normal 3 5 21" xfId="16558"/>
    <cellStyle name="Normal 3 5 22" xfId="16559"/>
    <cellStyle name="Normal 3 5 23" xfId="16560"/>
    <cellStyle name="Normal 3 5 24" xfId="16561"/>
    <cellStyle name="Normal 3 5 25" xfId="16562"/>
    <cellStyle name="Normal 3 5 26" xfId="16563"/>
    <cellStyle name="Normal 3 5 27" xfId="16564"/>
    <cellStyle name="Normal 3 5 28" xfId="16565"/>
    <cellStyle name="Normal 3 5 29" xfId="16566"/>
    <cellStyle name="Normal 3 5 3" xfId="16567"/>
    <cellStyle name="Normal 3 5 3 2" xfId="16568"/>
    <cellStyle name="Normal 3 5 3 2 2" xfId="16569"/>
    <cellStyle name="Normal 3 5 3 3" xfId="16570"/>
    <cellStyle name="Normal 3 5 3 3 2" xfId="16571"/>
    <cellStyle name="Normal 3 5 3 3 2 2" xfId="16572"/>
    <cellStyle name="Normal 3 5 3 3 2 3" xfId="16573"/>
    <cellStyle name="Normal 3 5 3 3 2 4" xfId="16574"/>
    <cellStyle name="Normal 3 5 3 3 3" xfId="16575"/>
    <cellStyle name="Normal 3 5 3 3 4" xfId="16576"/>
    <cellStyle name="Normal 3 5 3 3 5" xfId="16577"/>
    <cellStyle name="Normal 3 5 3 4" xfId="16578"/>
    <cellStyle name="Normal 3 5 3 5" xfId="16579"/>
    <cellStyle name="Normal 3 5 3 5 2" xfId="16580"/>
    <cellStyle name="Normal 3 5 3 5 3" xfId="16581"/>
    <cellStyle name="Normal 3 5 3 5 4" xfId="16582"/>
    <cellStyle name="Normal 3 5 3 6" xfId="16583"/>
    <cellStyle name="Normal 3 5 3 7" xfId="16584"/>
    <cellStyle name="Normal 3 5 3 8" xfId="16585"/>
    <cellStyle name="Normal 3 5 30" xfId="16586"/>
    <cellStyle name="Normal 3 5 31" xfId="16587"/>
    <cellStyle name="Normal 3 5 32" xfId="16588"/>
    <cellStyle name="Normal 3 5 33" xfId="16589"/>
    <cellStyle name="Normal 3 5 34" xfId="16590"/>
    <cellStyle name="Normal 3 5 35" xfId="16591"/>
    <cellStyle name="Normal 3 5 36" xfId="16592"/>
    <cellStyle name="Normal 3 5 37" xfId="16593"/>
    <cellStyle name="Normal 3 5 38" xfId="16594"/>
    <cellStyle name="Normal 3 5 39" xfId="16595"/>
    <cellStyle name="Normal 3 5 4" xfId="16596"/>
    <cellStyle name="Normal 3 5 4 2" xfId="16597"/>
    <cellStyle name="Normal 3 5 4 2 2" xfId="16598"/>
    <cellStyle name="Normal 3 5 4 3" xfId="16599"/>
    <cellStyle name="Normal 3 5 4 3 2" xfId="16600"/>
    <cellStyle name="Normal 3 5 4 3 2 2" xfId="16601"/>
    <cellStyle name="Normal 3 5 4 3 2 3" xfId="16602"/>
    <cellStyle name="Normal 3 5 4 3 2 4" xfId="16603"/>
    <cellStyle name="Normal 3 5 4 3 3" xfId="16604"/>
    <cellStyle name="Normal 3 5 4 3 4" xfId="16605"/>
    <cellStyle name="Normal 3 5 4 3 5" xfId="16606"/>
    <cellStyle name="Normal 3 5 4 4" xfId="16607"/>
    <cellStyle name="Normal 3 5 4 5" xfId="16608"/>
    <cellStyle name="Normal 3 5 4 5 2" xfId="16609"/>
    <cellStyle name="Normal 3 5 4 5 3" xfId="16610"/>
    <cellStyle name="Normal 3 5 4 5 4" xfId="16611"/>
    <cellStyle name="Normal 3 5 4 6" xfId="16612"/>
    <cellStyle name="Normal 3 5 4 7" xfId="16613"/>
    <cellStyle name="Normal 3 5 4 8" xfId="16614"/>
    <cellStyle name="Normal 3 5 40" xfId="16615"/>
    <cellStyle name="Normal 3 5 41" xfId="16616"/>
    <cellStyle name="Normal 3 5 42" xfId="16617"/>
    <cellStyle name="Normal 3 5 43" xfId="16618"/>
    <cellStyle name="Normal 3 5 44" xfId="16619"/>
    <cellStyle name="Normal 3 5 45" xfId="16620"/>
    <cellStyle name="Normal 3 5 46" xfId="16621"/>
    <cellStyle name="Normal 3 5 47" xfId="16622"/>
    <cellStyle name="Normal 3 5 48" xfId="16623"/>
    <cellStyle name="Normal 3 5 49" xfId="16624"/>
    <cellStyle name="Normal 3 5 5" xfId="16625"/>
    <cellStyle name="Normal 3 5 5 2" xfId="16626"/>
    <cellStyle name="Normal 3 5 5 3" xfId="16627"/>
    <cellStyle name="Normal 3 5 50" xfId="16628"/>
    <cellStyle name="Normal 3 5 51" xfId="16629"/>
    <cellStyle name="Normal 3 5 52" xfId="16630"/>
    <cellStyle name="Normal 3 5 53" xfId="16631"/>
    <cellStyle name="Normal 3 5 54" xfId="16632"/>
    <cellStyle name="Normal 3 5 55" xfId="16633"/>
    <cellStyle name="Normal 3 5 56" xfId="16634"/>
    <cellStyle name="Normal 3 5 57" xfId="16635"/>
    <cellStyle name="Normal 3 5 58" xfId="16636"/>
    <cellStyle name="Normal 3 5 59" xfId="16637"/>
    <cellStyle name="Normal 3 5 6" xfId="16638"/>
    <cellStyle name="Normal 3 5 6 2" xfId="16639"/>
    <cellStyle name="Normal 3 5 60" xfId="16640"/>
    <cellStyle name="Normal 3 5 61" xfId="16641"/>
    <cellStyle name="Normal 3 5 62" xfId="16642"/>
    <cellStyle name="Normal 3 5 63" xfId="16643"/>
    <cellStyle name="Normal 3 5 64" xfId="16644"/>
    <cellStyle name="Normal 3 5 65" xfId="16645"/>
    <cellStyle name="Normal 3 5 66" xfId="16646"/>
    <cellStyle name="Normal 3 5 67" xfId="16647"/>
    <cellStyle name="Normal 3 5 68" xfId="16648"/>
    <cellStyle name="Normal 3 5 69" xfId="16649"/>
    <cellStyle name="Normal 3 5 7" xfId="16650"/>
    <cellStyle name="Normal 3 5 7 2" xfId="16651"/>
    <cellStyle name="Normal 3 5 70" xfId="16652"/>
    <cellStyle name="Normal 3 5 71" xfId="16653"/>
    <cellStyle name="Normal 3 5 72" xfId="16654"/>
    <cellStyle name="Normal 3 5 73" xfId="16655"/>
    <cellStyle name="Normal 3 5 74" xfId="16656"/>
    <cellStyle name="Normal 3 5 75" xfId="16657"/>
    <cellStyle name="Normal 3 5 76" xfId="16658"/>
    <cellStyle name="Normal 3 5 77" xfId="16659"/>
    <cellStyle name="Normal 3 5 78" xfId="16660"/>
    <cellStyle name="Normal 3 5 79" xfId="16661"/>
    <cellStyle name="Normal 3 5 8" xfId="16662"/>
    <cellStyle name="Normal 3 5 8 2" xfId="16663"/>
    <cellStyle name="Normal 3 5 80" xfId="16664"/>
    <cellStyle name="Normal 3 5 81" xfId="16665"/>
    <cellStyle name="Normal 3 5 82" xfId="16666"/>
    <cellStyle name="Normal 3 5 83" xfId="16667"/>
    <cellStyle name="Normal 3 5 84" xfId="16668"/>
    <cellStyle name="Normal 3 5 85" xfId="16669"/>
    <cellStyle name="Normal 3 5 86" xfId="16670"/>
    <cellStyle name="Normal 3 5 87" xfId="16671"/>
    <cellStyle name="Normal 3 5 88" xfId="16672"/>
    <cellStyle name="Normal 3 5 89" xfId="16673"/>
    <cellStyle name="Normal 3 5 9" xfId="16674"/>
    <cellStyle name="Normal 3 5 9 2" xfId="16675"/>
    <cellStyle name="Normal 3 5 90" xfId="16676"/>
    <cellStyle name="Normal 3 5 91" xfId="16677"/>
    <cellStyle name="Normal 3 5 92" xfId="16678"/>
    <cellStyle name="Normal 3 5 93" xfId="16679"/>
    <cellStyle name="Normal 3 5 94" xfId="16680"/>
    <cellStyle name="Normal 3 5 95" xfId="16681"/>
    <cellStyle name="Normal 3 5 95 2" xfId="16682"/>
    <cellStyle name="Normal 3 5 95 3" xfId="16683"/>
    <cellStyle name="Normal 3 5 95 4" xfId="16684"/>
    <cellStyle name="Normal 3 5 96" xfId="16685"/>
    <cellStyle name="Normal 3 5 97" xfId="16686"/>
    <cellStyle name="Normal 3 5 98" xfId="16687"/>
    <cellStyle name="Normal 3 6" xfId="16688"/>
    <cellStyle name="Normal 3 6 10" xfId="16689"/>
    <cellStyle name="Normal 3 6 2" xfId="16690"/>
    <cellStyle name="Normal 3 6 2 2" xfId="16691"/>
    <cellStyle name="Normal 3 6 2 2 2" xfId="16692"/>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4" xfId="16701"/>
    <cellStyle name="Normal 3 6 2 2 4 2" xfId="16702"/>
    <cellStyle name="Normal 3 6 2 2 4 3" xfId="16703"/>
    <cellStyle name="Normal 3 6 2 2 4 4" xfId="16704"/>
    <cellStyle name="Normal 3 6 2 2 5" xfId="16705"/>
    <cellStyle name="Normal 3 6 2 2 6" xfId="16706"/>
    <cellStyle name="Normal 3 6 2 2 7" xfId="16707"/>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3" xfId="16717"/>
    <cellStyle name="Normal 3 6 2 3 3 2" xfId="16718"/>
    <cellStyle name="Normal 3 6 2 3 3 3" xfId="16719"/>
    <cellStyle name="Normal 3 6 2 3 3 4" xfId="16720"/>
    <cellStyle name="Normal 3 6 2 3 4" xfId="16721"/>
    <cellStyle name="Normal 3 6 2 3 5" xfId="16722"/>
    <cellStyle name="Normal 3 6 2 3 6" xfId="16723"/>
    <cellStyle name="Normal 3 6 2 4" xfId="16724"/>
    <cellStyle name="Normal 3 6 2 5" xfId="16725"/>
    <cellStyle name="Normal 3 6 2 5 2" xfId="16726"/>
    <cellStyle name="Normal 3 6 2 5 2 2" xfId="16727"/>
    <cellStyle name="Normal 3 6 2 5 2 3" xfId="16728"/>
    <cellStyle name="Normal 3 6 2 5 2 4" xfId="16729"/>
    <cellStyle name="Normal 3 6 2 5 3" xfId="16730"/>
    <cellStyle name="Normal 3 6 2 5 4" xfId="16731"/>
    <cellStyle name="Normal 3 6 2 5 5" xfId="16732"/>
    <cellStyle name="Normal 3 6 2 6" xfId="16733"/>
    <cellStyle name="Normal 3 6 2 6 2" xfId="16734"/>
    <cellStyle name="Normal 3 6 2 6 3" xfId="16735"/>
    <cellStyle name="Normal 3 6 2 6 4" xfId="16736"/>
    <cellStyle name="Normal 3 6 2 7" xfId="16737"/>
    <cellStyle name="Normal 3 6 2 8" xfId="16738"/>
    <cellStyle name="Normal 3 6 2 9" xfId="16739"/>
    <cellStyle name="Normal 3 6 3" xfId="16740"/>
    <cellStyle name="Normal 3 6 3 2" xfId="16741"/>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4" xfId="16750"/>
    <cellStyle name="Normal 3 6 3 5" xfId="16751"/>
    <cellStyle name="Normal 3 6 3 5 2" xfId="16752"/>
    <cellStyle name="Normal 3 6 3 5 3" xfId="16753"/>
    <cellStyle name="Normal 3 6 3 5 4" xfId="16754"/>
    <cellStyle name="Normal 3 6 3 6" xfId="16755"/>
    <cellStyle name="Normal 3 6 3 7" xfId="16756"/>
    <cellStyle name="Normal 3 6 3 8" xfId="16757"/>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3" xfId="16767"/>
    <cellStyle name="Normal 3 6 4 3 2" xfId="16768"/>
    <cellStyle name="Normal 3 6 4 3 3" xfId="16769"/>
    <cellStyle name="Normal 3 6 4 3 4" xfId="16770"/>
    <cellStyle name="Normal 3 6 4 4" xfId="16771"/>
    <cellStyle name="Normal 3 6 4 5" xfId="16772"/>
    <cellStyle name="Normal 3 6 4 6" xfId="16773"/>
    <cellStyle name="Normal 3 6 5" xfId="16774"/>
    <cellStyle name="Normal 3 6 6" xfId="16775"/>
    <cellStyle name="Normal 3 6 6 2" xfId="16776"/>
    <cellStyle name="Normal 3 6 6 2 2" xfId="16777"/>
    <cellStyle name="Normal 3 6 6 2 3" xfId="16778"/>
    <cellStyle name="Normal 3 6 6 2 4" xfId="16779"/>
    <cellStyle name="Normal 3 6 6 3" xfId="16780"/>
    <cellStyle name="Normal 3 6 6 4" xfId="16781"/>
    <cellStyle name="Normal 3 6 6 5" xfId="16782"/>
    <cellStyle name="Normal 3 6 7" xfId="16783"/>
    <cellStyle name="Normal 3 6 7 2" xfId="16784"/>
    <cellStyle name="Normal 3 6 7 3" xfId="16785"/>
    <cellStyle name="Normal 3 6 7 4" xfId="16786"/>
    <cellStyle name="Normal 3 6 8" xfId="16787"/>
    <cellStyle name="Normal 3 6 9" xfId="16788"/>
    <cellStyle name="Normal 3 7" xfId="16789"/>
    <cellStyle name="Normal 3 7 10" xfId="16790"/>
    <cellStyle name="Normal 3 7 2" xfId="16791"/>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3" xfId="16798"/>
    <cellStyle name="Normal 3 7 2 2 2 4" xfId="16799"/>
    <cellStyle name="Normal 3 7 2 2 2 5" xfId="16800"/>
    <cellStyle name="Normal 3 7 2 2 3" xfId="16801"/>
    <cellStyle name="Normal 3 7 2 2 3 2" xfId="16802"/>
    <cellStyle name="Normal 3 7 2 2 3 3" xfId="16803"/>
    <cellStyle name="Normal 3 7 2 2 3 4" xfId="16804"/>
    <cellStyle name="Normal 3 7 2 2 4" xfId="16805"/>
    <cellStyle name="Normal 3 7 2 2 5" xfId="16806"/>
    <cellStyle name="Normal 3 7 2 2 6" xfId="16807"/>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3" xfId="16817"/>
    <cellStyle name="Normal 3 7 2 3 3 2" xfId="16818"/>
    <cellStyle name="Normal 3 7 2 3 3 3" xfId="16819"/>
    <cellStyle name="Normal 3 7 2 3 3 4" xfId="16820"/>
    <cellStyle name="Normal 3 7 2 3 4" xfId="16821"/>
    <cellStyle name="Normal 3 7 2 3 5" xfId="16822"/>
    <cellStyle name="Normal 3 7 2 3 6" xfId="16823"/>
    <cellStyle name="Normal 3 7 2 4" xfId="16824"/>
    <cellStyle name="Normal 3 7 2 5" xfId="16825"/>
    <cellStyle name="Normal 3 7 2 5 2" xfId="16826"/>
    <cellStyle name="Normal 3 7 2 5 2 2" xfId="16827"/>
    <cellStyle name="Normal 3 7 2 5 2 3" xfId="16828"/>
    <cellStyle name="Normal 3 7 2 5 2 4" xfId="16829"/>
    <cellStyle name="Normal 3 7 2 5 3" xfId="16830"/>
    <cellStyle name="Normal 3 7 2 5 4" xfId="16831"/>
    <cellStyle name="Normal 3 7 2 5 5" xfId="16832"/>
    <cellStyle name="Normal 3 7 2 6" xfId="16833"/>
    <cellStyle name="Normal 3 7 2 6 2" xfId="16834"/>
    <cellStyle name="Normal 3 7 2 6 3" xfId="16835"/>
    <cellStyle name="Normal 3 7 2 6 4" xfId="16836"/>
    <cellStyle name="Normal 3 7 2 7" xfId="16837"/>
    <cellStyle name="Normal 3 7 2 8" xfId="16838"/>
    <cellStyle name="Normal 3 7 2 9" xfId="16839"/>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3" xfId="16850"/>
    <cellStyle name="Normal 3 7 3 2 3 2" xfId="16851"/>
    <cellStyle name="Normal 3 7 3 2 3 3" xfId="16852"/>
    <cellStyle name="Normal 3 7 3 2 3 4" xfId="16853"/>
    <cellStyle name="Normal 3 7 3 2 4" xfId="16854"/>
    <cellStyle name="Normal 3 7 3 2 5" xfId="16855"/>
    <cellStyle name="Normal 3 7 3 2 6" xfId="16856"/>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4" xfId="16865"/>
    <cellStyle name="Normal 3 7 3 5" xfId="16866"/>
    <cellStyle name="Normal 3 7 3 5 2" xfId="16867"/>
    <cellStyle name="Normal 3 7 3 5 3" xfId="16868"/>
    <cellStyle name="Normal 3 7 3 5 4" xfId="16869"/>
    <cellStyle name="Normal 3 7 3 6" xfId="16870"/>
    <cellStyle name="Normal 3 7 3 7" xfId="16871"/>
    <cellStyle name="Normal 3 7 3 8" xfId="16872"/>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3" xfId="16882"/>
    <cellStyle name="Normal 3 7 4 3 2" xfId="16883"/>
    <cellStyle name="Normal 3 7 4 3 3" xfId="16884"/>
    <cellStyle name="Normal 3 7 4 3 4" xfId="16885"/>
    <cellStyle name="Normal 3 7 4 4" xfId="16886"/>
    <cellStyle name="Normal 3 7 4 5" xfId="16887"/>
    <cellStyle name="Normal 3 7 4 6" xfId="16888"/>
    <cellStyle name="Normal 3 7 5" xfId="16889"/>
    <cellStyle name="Normal 3 7 6" xfId="16890"/>
    <cellStyle name="Normal 3 7 6 2" xfId="16891"/>
    <cellStyle name="Normal 3 7 6 2 2" xfId="16892"/>
    <cellStyle name="Normal 3 7 6 2 3" xfId="16893"/>
    <cellStyle name="Normal 3 7 6 2 4" xfId="16894"/>
    <cellStyle name="Normal 3 7 6 3" xfId="16895"/>
    <cellStyle name="Normal 3 7 6 4" xfId="16896"/>
    <cellStyle name="Normal 3 7 6 5" xfId="16897"/>
    <cellStyle name="Normal 3 7 7" xfId="16898"/>
    <cellStyle name="Normal 3 7 7 2" xfId="16899"/>
    <cellStyle name="Normal 3 7 7 3" xfId="16900"/>
    <cellStyle name="Normal 3 7 7 4" xfId="16901"/>
    <cellStyle name="Normal 3 7 8" xfId="16902"/>
    <cellStyle name="Normal 3 7 9" xfId="16903"/>
    <cellStyle name="Normal 3 8" xfId="16904"/>
    <cellStyle name="Normal 3 8 10" xfId="16905"/>
    <cellStyle name="Normal 3 8 11" xfId="16906"/>
    <cellStyle name="Normal 3 8 11 2" xfId="16907"/>
    <cellStyle name="Normal 3 8 11 2 2" xfId="16908"/>
    <cellStyle name="Normal 3 8 11 2 3" xfId="16909"/>
    <cellStyle name="Normal 3 8 11 2 4" xfId="16910"/>
    <cellStyle name="Normal 3 8 11 3" xfId="16911"/>
    <cellStyle name="Normal 3 8 11 4" xfId="16912"/>
    <cellStyle name="Normal 3 8 11 5" xfId="16913"/>
    <cellStyle name="Normal 3 8 12" xfId="16914"/>
    <cellStyle name="Normal 3 8 12 2" xfId="16915"/>
    <cellStyle name="Normal 3 8 12 3" xfId="16916"/>
    <cellStyle name="Normal 3 8 12 4" xfId="16917"/>
    <cellStyle name="Normal 3 8 13" xfId="16918"/>
    <cellStyle name="Normal 3 8 14" xfId="16919"/>
    <cellStyle name="Normal 3 8 15" xfId="16920"/>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3" xfId="16927"/>
    <cellStyle name="Normal 3 8 2 10 4" xfId="16928"/>
    <cellStyle name="Normal 3 8 2 10 5" xfId="16929"/>
    <cellStyle name="Normal 3 8 2 11" xfId="16930"/>
    <cellStyle name="Normal 3 8 2 11 2" xfId="16931"/>
    <cellStyle name="Normal 3 8 2 11 3" xfId="16932"/>
    <cellStyle name="Normal 3 8 2 11 4" xfId="16933"/>
    <cellStyle name="Normal 3 8 2 12" xfId="16934"/>
    <cellStyle name="Normal 3 8 2 13" xfId="16935"/>
    <cellStyle name="Normal 3 8 2 14" xfId="16936"/>
    <cellStyle name="Normal 3 8 2 2" xfId="16937"/>
    <cellStyle name="Normal 3 8 2 2 2" xfId="16938"/>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5" xfId="16973"/>
    <cellStyle name="Normal 3 8 2 6" xfId="16974"/>
    <cellStyle name="Normal 3 8 2 7" xfId="16975"/>
    <cellStyle name="Normal 3 8 2 8" xfId="16976"/>
    <cellStyle name="Normal 3 8 2 9" xfId="16977"/>
    <cellStyle name="Normal 3 8 3" xfId="16978"/>
    <cellStyle name="Normal 3 8 3 2" xfId="16979"/>
    <cellStyle name="Normal 3 8 3 3" xfId="16980"/>
    <cellStyle name="Normal 3 8 3 4" xfId="16981"/>
    <cellStyle name="Normal 3 8 3 4 2" xfId="16982"/>
    <cellStyle name="Normal 3 8 3 4 2 2" xfId="16983"/>
    <cellStyle name="Normal 3 8 3 4 2 3" xfId="16984"/>
    <cellStyle name="Normal 3 8 3 4 2 4" xfId="16985"/>
    <cellStyle name="Normal 3 8 3 4 3" xfId="16986"/>
    <cellStyle name="Normal 3 8 3 4 4" xfId="16987"/>
    <cellStyle name="Normal 3 8 3 4 5" xfId="16988"/>
    <cellStyle name="Normal 3 8 3 5" xfId="16989"/>
    <cellStyle name="Normal 3 8 3 5 2" xfId="16990"/>
    <cellStyle name="Normal 3 8 3 5 3" xfId="16991"/>
    <cellStyle name="Normal 3 8 3 5 4" xfId="16992"/>
    <cellStyle name="Normal 3 8 3 6" xfId="16993"/>
    <cellStyle name="Normal 3 8 3 7" xfId="16994"/>
    <cellStyle name="Normal 3 8 3 8" xfId="16995"/>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6" xfId="17014"/>
    <cellStyle name="Normal 3 8 7" xfId="17015"/>
    <cellStyle name="Normal 3 8 8" xfId="17016"/>
    <cellStyle name="Normal 3 8 9" xfId="17017"/>
    <cellStyle name="Normal 3 8 9 2" xfId="17018"/>
    <cellStyle name="Normal 3 8 9 2 2" xfId="17019"/>
    <cellStyle name="Normal 3 8 9 2 2 2" xfId="17020"/>
    <cellStyle name="Normal 3 8 9 2 2 3" xfId="17021"/>
    <cellStyle name="Normal 3 8 9 2 2 4" xfId="17022"/>
    <cellStyle name="Normal 3 8 9 2 3" xfId="17023"/>
    <cellStyle name="Normal 3 8 9 2 4" xfId="17024"/>
    <cellStyle name="Normal 3 8 9 2 5" xfId="17025"/>
    <cellStyle name="Normal 3 8 9 3" xfId="17026"/>
    <cellStyle name="Normal 3 8 9 4" xfId="17027"/>
    <cellStyle name="Normal 3 8 9 4 2" xfId="17028"/>
    <cellStyle name="Normal 3 8 9 4 3" xfId="17029"/>
    <cellStyle name="Normal 3 8 9 4 4" xfId="17030"/>
    <cellStyle name="Normal 3 8 9 5" xfId="17031"/>
    <cellStyle name="Normal 3 8 9 6" xfId="17032"/>
    <cellStyle name="Normal 3 8 9 7" xfId="17033"/>
    <cellStyle name="Normal 3 9" xfId="17034"/>
    <cellStyle name="Normal 3 9 2" xfId="17035"/>
    <cellStyle name="Normal 3 9 2 2" xfId="17036"/>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4" xfId="17043"/>
    <cellStyle name="Normal 3 9 2 3 5" xfId="17044"/>
    <cellStyle name="Normal 3 9 2 4" xfId="17045"/>
    <cellStyle name="Normal 3 9 2 4 2" xfId="17046"/>
    <cellStyle name="Normal 3 9 2 4 3" xfId="17047"/>
    <cellStyle name="Normal 3 9 2 4 4" xfId="17048"/>
    <cellStyle name="Normal 3 9 2 5" xfId="17049"/>
    <cellStyle name="Normal 3 9 2 6" xfId="17050"/>
    <cellStyle name="Normal 3 9 2 7" xfId="17051"/>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3" xfId="17061"/>
    <cellStyle name="Normal 3 9 3 3 2" xfId="17062"/>
    <cellStyle name="Normal 3 9 3 3 3" xfId="17063"/>
    <cellStyle name="Normal 3 9 3 3 4" xfId="17064"/>
    <cellStyle name="Normal 3 9 3 4" xfId="17065"/>
    <cellStyle name="Normal 3 9 3 5" xfId="17066"/>
    <cellStyle name="Normal 3 9 3 6" xfId="17067"/>
    <cellStyle name="Normal 3 9 4" xfId="17068"/>
    <cellStyle name="Normal 3 9 5" xfId="17069"/>
    <cellStyle name="Normal 3 9 5 2" xfId="17070"/>
    <cellStyle name="Normal 3 9 5 2 2" xfId="17071"/>
    <cellStyle name="Normal 3 9 5 2 3" xfId="17072"/>
    <cellStyle name="Normal 3 9 5 2 4" xfId="17073"/>
    <cellStyle name="Normal 3 9 5 3" xfId="17074"/>
    <cellStyle name="Normal 3 9 5 4" xfId="17075"/>
    <cellStyle name="Normal 3 9 5 5" xfId="17076"/>
    <cellStyle name="Normal 3 9 6" xfId="17077"/>
    <cellStyle name="Normal 3 9 7" xfId="17078"/>
    <cellStyle name="Normal 3 9 8" xfId="17079"/>
    <cellStyle name="Normal 30" xfId="17080"/>
    <cellStyle name="Normal 30 10" xfId="17081"/>
    <cellStyle name="Normal 30 10 2" xfId="17082"/>
    <cellStyle name="Normal 30 11" xfId="17083"/>
    <cellStyle name="Normal 30 11 2" xfId="17084"/>
    <cellStyle name="Normal 30 12" xfId="17085"/>
    <cellStyle name="Normal 30 12 2" xfId="17086"/>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3" xfId="17104"/>
    <cellStyle name="Normal 30 3 2" xfId="17105"/>
    <cellStyle name="Normal 30 4" xfId="17106"/>
    <cellStyle name="Normal 30 4 2" xfId="17107"/>
    <cellStyle name="Normal 30 5" xfId="17108"/>
    <cellStyle name="Normal 30 5 2" xfId="17109"/>
    <cellStyle name="Normal 30 6" xfId="17110"/>
    <cellStyle name="Normal 30 6 2" xfId="17111"/>
    <cellStyle name="Normal 30 7" xfId="17112"/>
    <cellStyle name="Normal 30 7 2" xfId="17113"/>
    <cellStyle name="Normal 30 8" xfId="17114"/>
    <cellStyle name="Normal 30 8 2" xfId="17115"/>
    <cellStyle name="Normal 30 9" xfId="17116"/>
    <cellStyle name="Normal 30 9 2" xfId="17117"/>
    <cellStyle name="Normal 31" xfId="17118"/>
    <cellStyle name="Normal 31 2" xfId="17119"/>
    <cellStyle name="Normal 31 3" xfId="17120"/>
    <cellStyle name="Normal 31 3 2" xfId="17121"/>
    <cellStyle name="Normal 31 3 2 2" xfId="17122"/>
    <cellStyle name="Normal 31 3 2 2 2" xfId="17123"/>
    <cellStyle name="Normal 31 3 2 2 3" xfId="17124"/>
    <cellStyle name="Normal 31 3 2 2 4" xfId="17125"/>
    <cellStyle name="Normal 31 3 2 3" xfId="17126"/>
    <cellStyle name="Normal 31 3 2 4" xfId="17127"/>
    <cellStyle name="Normal 31 3 2 5" xfId="17128"/>
    <cellStyle name="Normal 31 3 3" xfId="17129"/>
    <cellStyle name="Normal 31 3 3 2" xfId="17130"/>
    <cellStyle name="Normal 31 3 3 3" xfId="17131"/>
    <cellStyle name="Normal 31 3 3 4" xfId="17132"/>
    <cellStyle name="Normal 31 3 4" xfId="17133"/>
    <cellStyle name="Normal 31 3 5" xfId="17134"/>
    <cellStyle name="Normal 31 3 6" xfId="17135"/>
    <cellStyle name="Normal 32" xfId="17136"/>
    <cellStyle name="Normal 32 2" xfId="17137"/>
    <cellStyle name="Normal 32 3" xfId="17138"/>
    <cellStyle name="Normal 32 3 2" xfId="17139"/>
    <cellStyle name="Normal 32 3 2 2" xfId="17140"/>
    <cellStyle name="Normal 32 3 2 2 2" xfId="17141"/>
    <cellStyle name="Normal 32 3 2 2 3" xfId="17142"/>
    <cellStyle name="Normal 32 3 2 2 4" xfId="17143"/>
    <cellStyle name="Normal 32 3 2 3" xfId="17144"/>
    <cellStyle name="Normal 32 3 2 4" xfId="17145"/>
    <cellStyle name="Normal 32 3 2 5" xfId="17146"/>
    <cellStyle name="Normal 32 3 3" xfId="17147"/>
    <cellStyle name="Normal 32 3 3 2" xfId="17148"/>
    <cellStyle name="Normal 32 3 3 3" xfId="17149"/>
    <cellStyle name="Normal 32 3 3 4" xfId="17150"/>
    <cellStyle name="Normal 32 3 4" xfId="17151"/>
    <cellStyle name="Normal 32 3 5" xfId="17152"/>
    <cellStyle name="Normal 32 3 6" xfId="17153"/>
    <cellStyle name="Normal 33" xfId="17154"/>
    <cellStyle name="Normal 33 2" xfId="17155"/>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3" xfId="17165"/>
    <cellStyle name="Normal 33 3 3 2" xfId="17166"/>
    <cellStyle name="Normal 33 3 3 3" xfId="17167"/>
    <cellStyle name="Normal 33 3 3 4" xfId="17168"/>
    <cellStyle name="Normal 33 3 4" xfId="17169"/>
    <cellStyle name="Normal 33 3 5" xfId="17170"/>
    <cellStyle name="Normal 33 3 6" xfId="17171"/>
    <cellStyle name="Normal 34" xfId="17172"/>
    <cellStyle name="Normal 34 2" xfId="17173"/>
    <cellStyle name="Normal 34 2 2" xfId="17174"/>
    <cellStyle name="Normal 34 2 2 2" xfId="17175"/>
    <cellStyle name="Normal 34 2 2 3" xfId="17176"/>
    <cellStyle name="Normal 34 2 2 4" xfId="17177"/>
    <cellStyle name="Normal 34 2 3" xfId="17178"/>
    <cellStyle name="Normal 34 2 4" xfId="17179"/>
    <cellStyle name="Normal 34 2 5" xfId="17180"/>
    <cellStyle name="Normal 34 3" xfId="17181"/>
    <cellStyle name="Normal 34 4" xfId="17182"/>
    <cellStyle name="Normal 34 4 2" xfId="17183"/>
    <cellStyle name="Normal 34 4 3" xfId="17184"/>
    <cellStyle name="Normal 34 4 4" xfId="17185"/>
    <cellStyle name="Normal 34 5" xfId="17186"/>
    <cellStyle name="Normal 34 6" xfId="17187"/>
    <cellStyle name="Normal 34 7" xfId="17188"/>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3" xfId="17196"/>
    <cellStyle name="Normal 35 2 2 4" xfId="17197"/>
    <cellStyle name="Normal 35 2 2 5" xfId="17198"/>
    <cellStyle name="Normal 35 2 3" xfId="17199"/>
    <cellStyle name="Normal 35 2 3 2" xfId="17200"/>
    <cellStyle name="Normal 35 2 3 3" xfId="17201"/>
    <cellStyle name="Normal 35 2 3 4" xfId="17202"/>
    <cellStyle name="Normal 35 2 4" xfId="17203"/>
    <cellStyle name="Normal 35 2 5" xfId="17204"/>
    <cellStyle name="Normal 35 2 6" xfId="17205"/>
    <cellStyle name="Normal 36" xfId="17206"/>
    <cellStyle name="Normal 36 2" xfId="17207"/>
    <cellStyle name="Normal 36 2 2" xfId="17208"/>
    <cellStyle name="Normal 36 2 2 2" xfId="17209"/>
    <cellStyle name="Normal 36 2 2 3" xfId="17210"/>
    <cellStyle name="Normal 36 2 2 4" xfId="17211"/>
    <cellStyle name="Normal 36 2 3" xfId="17212"/>
    <cellStyle name="Normal 36 2 4" xfId="17213"/>
    <cellStyle name="Normal 36 2 5" xfId="17214"/>
    <cellStyle name="Normal 36 3" xfId="17215"/>
    <cellStyle name="Normal 36 4" xfId="17216"/>
    <cellStyle name="Normal 36 4 2" xfId="17217"/>
    <cellStyle name="Normal 36 4 3" xfId="17218"/>
    <cellStyle name="Normal 36 4 4" xfId="17219"/>
    <cellStyle name="Normal 36 5" xfId="17220"/>
    <cellStyle name="Normal 36 6" xfId="17221"/>
    <cellStyle name="Normal 36 7" xfId="17222"/>
    <cellStyle name="Normal 37" xfId="17223"/>
    <cellStyle name="Normal 37 2" xfId="17224"/>
    <cellStyle name="Normal 37 3" xfId="17225"/>
    <cellStyle name="Normal 37 3 2" xfId="17226"/>
    <cellStyle name="Normal 37 3 2 2" xfId="17227"/>
    <cellStyle name="Normal 37 3 2 2 2" xfId="17228"/>
    <cellStyle name="Normal 37 3 2 2 3" xfId="17229"/>
    <cellStyle name="Normal 37 3 2 2 4" xfId="17230"/>
    <cellStyle name="Normal 37 3 2 3" xfId="17231"/>
    <cellStyle name="Normal 37 3 2 4" xfId="17232"/>
    <cellStyle name="Normal 37 3 2 5" xfId="17233"/>
    <cellStyle name="Normal 37 3 3" xfId="17234"/>
    <cellStyle name="Normal 37 3 3 2" xfId="17235"/>
    <cellStyle name="Normal 37 3 3 3" xfId="17236"/>
    <cellStyle name="Normal 37 3 3 4" xfId="17237"/>
    <cellStyle name="Normal 37 3 4" xfId="17238"/>
    <cellStyle name="Normal 37 3 5" xfId="17239"/>
    <cellStyle name="Normal 37 3 6" xfId="17240"/>
    <cellStyle name="Normal 38" xfId="17241"/>
    <cellStyle name="Normal 38 2" xfId="17242"/>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3" xfId="17252"/>
    <cellStyle name="Normal 38 3 3 2" xfId="17253"/>
    <cellStyle name="Normal 38 3 3 3" xfId="17254"/>
    <cellStyle name="Normal 38 3 3 4" xfId="17255"/>
    <cellStyle name="Normal 38 3 4" xfId="17256"/>
    <cellStyle name="Normal 38 3 5" xfId="17257"/>
    <cellStyle name="Normal 38 3 6" xfId="17258"/>
    <cellStyle name="Normal 39" xfId="17259"/>
    <cellStyle name="Normal 39 2" xfId="17260"/>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3" xfId="17270"/>
    <cellStyle name="Normal 39 3 3 2" xfId="17271"/>
    <cellStyle name="Normal 39 3 3 3" xfId="17272"/>
    <cellStyle name="Normal 39 3 3 4" xfId="17273"/>
    <cellStyle name="Normal 39 3 4" xfId="17274"/>
    <cellStyle name="Normal 39 3 5" xfId="17275"/>
    <cellStyle name="Normal 39 3 6" xfId="17276"/>
    <cellStyle name="Normal 4" xfId="10"/>
    <cellStyle name="Normal 4 10" xfId="17277"/>
    <cellStyle name="Normal 4 11" xfId="17278"/>
    <cellStyle name="Normal 4 12" xfId="17279"/>
    <cellStyle name="Normal 4 13" xfId="17280"/>
    <cellStyle name="Normal 4 13 2" xfId="17281"/>
    <cellStyle name="Normal 4 13 3" xfId="17282"/>
    <cellStyle name="Normal 4 13 4" xfId="17283"/>
    <cellStyle name="Normal 4 14" xfId="17284"/>
    <cellStyle name="Normal 4 14 2" xfId="17285"/>
    <cellStyle name="Normal 4 14 3" xfId="17286"/>
    <cellStyle name="Normal 4 2" xfId="17287"/>
    <cellStyle name="Normal 4 2 10" xfId="17288"/>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2" xfId="17313"/>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3" xfId="17409"/>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4" xfId="17505"/>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4" xfId="17854"/>
    <cellStyle name="Normal 4 2 4 10" xfId="17855"/>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5" xfId="17966"/>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3" xfId="18190"/>
    <cellStyle name="Normal 4 3 10" xfId="18191"/>
    <cellStyle name="Normal 4 3 11" xfId="18192"/>
    <cellStyle name="Normal 4 3 2" xfId="18193"/>
    <cellStyle name="Normal 4 3 2 10" xfId="18194"/>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3" xfId="18208"/>
    <cellStyle name="Normal 4 3 2 2 3 2" xfId="18209"/>
    <cellStyle name="Normal 4 3 2 2 3 3" xfId="18210"/>
    <cellStyle name="Normal 4 3 2 2 3 4" xfId="18211"/>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3" xfId="18285"/>
    <cellStyle name="Normal 4 3 3 2 3 2" xfId="18286"/>
    <cellStyle name="Normal 4 3 3 2 3 3" xfId="18287"/>
    <cellStyle name="Normal 4 3 3 2 3 4" xfId="18288"/>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3" xfId="18352"/>
    <cellStyle name="Normal 4 3 4 3 2" xfId="18353"/>
    <cellStyle name="Normal 4 3 4 3 3" xfId="18354"/>
    <cellStyle name="Normal 4 3 4 3 4" xfId="18355"/>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3" xfId="18380"/>
    <cellStyle name="Normal 4 3 5 3 2" xfId="18381"/>
    <cellStyle name="Normal 4 3 5 3 3" xfId="18382"/>
    <cellStyle name="Normal 4 3 5 3 4" xfId="18383"/>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6" xfId="18395"/>
    <cellStyle name="Normal 4 3 6 2" xfId="18396"/>
    <cellStyle name="Normal 4 3 6 2 2" xfId="18397"/>
    <cellStyle name="Normal 4 3 6 2 3" xfId="18398"/>
    <cellStyle name="Normal 4 3 6 2 4" xfId="18399"/>
    <cellStyle name="Normal 4 3 6 3" xfId="18400"/>
    <cellStyle name="Normal 4 3 6 3 2" xfId="18401"/>
    <cellStyle name="Normal 4 3 6 3 3" xfId="18402"/>
    <cellStyle name="Normal 4 3 6 3 4" xfId="18403"/>
    <cellStyle name="Normal 4 3 6 4" xfId="18404"/>
    <cellStyle name="Normal 4 3 6 5" xfId="18405"/>
    <cellStyle name="Normal 4 3 6 6" xfId="18406"/>
    <cellStyle name="Normal 4 3 7" xfId="18407"/>
    <cellStyle name="Normal 4 3 7 2" xfId="18408"/>
    <cellStyle name="Normal 4 3 7 3" xfId="18409"/>
    <cellStyle name="Normal 4 3 7 4" xfId="18410"/>
    <cellStyle name="Normal 4 3 8" xfId="18411"/>
    <cellStyle name="Normal 4 3 8 2" xfId="18412"/>
    <cellStyle name="Normal 4 3 8 3" xfId="18413"/>
    <cellStyle name="Normal 4 3 8 4" xfId="18414"/>
    <cellStyle name="Normal 4 3 9" xfId="18415"/>
    <cellStyle name="Normal 4 4" xfId="18416"/>
    <cellStyle name="Normal 4 4 2" xfId="18417"/>
    <cellStyle name="Normal 4 4 2 2" xfId="18418"/>
    <cellStyle name="Normal 4 4 2 2 2" xfId="18419"/>
    <cellStyle name="Normal 4 4 2 2 2 2" xfId="18420"/>
    <cellStyle name="Normal 4 4 2 2 2 3" xfId="18421"/>
    <cellStyle name="Normal 4 4 2 2 2 4" xfId="18422"/>
    <cellStyle name="Normal 4 4 2 2 3" xfId="18423"/>
    <cellStyle name="Normal 4 4 2 2 3 2" xfId="18424"/>
    <cellStyle name="Normal 4 4 2 2 3 3" xfId="18425"/>
    <cellStyle name="Normal 4 4 2 2 3 4" xfId="18426"/>
    <cellStyle name="Normal 4 4 2 2 4" xfId="18427"/>
    <cellStyle name="Normal 4 4 2 2 5" xfId="18428"/>
    <cellStyle name="Normal 4 4 2 2 6" xfId="18429"/>
    <cellStyle name="Normal 4 4 2 3" xfId="18430"/>
    <cellStyle name="Normal 4 4 2 3 2" xfId="18431"/>
    <cellStyle name="Normal 4 4 2 3 3" xfId="18432"/>
    <cellStyle name="Normal 4 4 2 3 4" xfId="18433"/>
    <cellStyle name="Normal 4 4 2 4" xfId="18434"/>
    <cellStyle name="Normal 4 4 2 4 2" xfId="18435"/>
    <cellStyle name="Normal 4 4 2 4 3" xfId="18436"/>
    <cellStyle name="Normal 4 4 2 4 4" xfId="18437"/>
    <cellStyle name="Normal 4 4 2 5" xfId="18438"/>
    <cellStyle name="Normal 4 4 2 6" xfId="18439"/>
    <cellStyle name="Normal 4 4 2 7" xfId="18440"/>
    <cellStyle name="Normal 4 4 2 8" xfId="18441"/>
    <cellStyle name="Normal 4 4 3" xfId="18442"/>
    <cellStyle name="Normal 4 4 3 2" xfId="18443"/>
    <cellStyle name="Normal 4 4 3 2 2" xfId="18444"/>
    <cellStyle name="Normal 4 4 3 2 2 2" xfId="18445"/>
    <cellStyle name="Normal 4 4 3 2 2 3" xfId="18446"/>
    <cellStyle name="Normal 4 4 3 2 2 4" xfId="18447"/>
    <cellStyle name="Normal 4 4 3 2 3" xfId="18448"/>
    <cellStyle name="Normal 4 4 3 2 4" xfId="18449"/>
    <cellStyle name="Normal 4 4 3 2 5" xfId="18450"/>
    <cellStyle name="Normal 4 4 3 3" xfId="18451"/>
    <cellStyle name="Normal 4 4 3 3 2" xfId="18452"/>
    <cellStyle name="Normal 4 4 3 3 3" xfId="18453"/>
    <cellStyle name="Normal 4 4 3 3 4" xfId="18454"/>
    <cellStyle name="Normal 4 4 3 4" xfId="18455"/>
    <cellStyle name="Normal 4 4 3 5" xfId="18456"/>
    <cellStyle name="Normal 4 4 3 6" xfId="18457"/>
    <cellStyle name="Normal 4 4 4" xfId="18458"/>
    <cellStyle name="Normal 4 4 4 2" xfId="18459"/>
    <cellStyle name="Normal 4 4 4 2 2" xfId="18460"/>
    <cellStyle name="Normal 4 4 4 2 3" xfId="18461"/>
    <cellStyle name="Normal 4 4 4 2 4" xfId="18462"/>
    <cellStyle name="Normal 4 4 4 3" xfId="18463"/>
    <cellStyle name="Normal 4 4 4 4" xfId="18464"/>
    <cellStyle name="Normal 4 4 4 5" xfId="18465"/>
    <cellStyle name="Normal 4 4 5" xfId="18466"/>
    <cellStyle name="Normal 4 4 5 2" xfId="18467"/>
    <cellStyle name="Normal 4 4 5 3" xfId="18468"/>
    <cellStyle name="Normal 4 4 5 4" xfId="18469"/>
    <cellStyle name="Normal 4 4 6" xfId="18470"/>
    <cellStyle name="Normal 4 4 6 2" xfId="18471"/>
    <cellStyle name="Normal 4 4 6 3" xfId="18472"/>
    <cellStyle name="Normal 4 4 6 4" xfId="18473"/>
    <cellStyle name="Normal 4 5" xfId="18474"/>
    <cellStyle name="Normal 4 5 10" xfId="18475"/>
    <cellStyle name="Normal 4 5 11" xfId="18476"/>
    <cellStyle name="Normal 4 5 12" xfId="18477"/>
    <cellStyle name="Normal 4 5 13" xfId="18478"/>
    <cellStyle name="Normal 4 5 14" xfId="18479"/>
    <cellStyle name="Normal 4 5 15" xfId="18480"/>
    <cellStyle name="Normal 4 5 16" xfId="18481"/>
    <cellStyle name="Normal 4 5 17" xfId="18482"/>
    <cellStyle name="Normal 4 5 18" xfId="18483"/>
    <cellStyle name="Normal 4 5 19" xfId="18484"/>
    <cellStyle name="Normal 4 5 2" xfId="18485"/>
    <cellStyle name="Normal 4 5 2 2" xfId="18486"/>
    <cellStyle name="Normal 4 5 2 2 2" xfId="18487"/>
    <cellStyle name="Normal 4 5 2 2 2 2" xfId="18488"/>
    <cellStyle name="Normal 4 5 2 2 2 3" xfId="18489"/>
    <cellStyle name="Normal 4 5 2 2 2 4" xfId="18490"/>
    <cellStyle name="Normal 4 5 2 2 3" xfId="18491"/>
    <cellStyle name="Normal 4 5 2 2 4" xfId="18492"/>
    <cellStyle name="Normal 4 5 2 2 5" xfId="18493"/>
    <cellStyle name="Normal 4 5 2 3" xfId="18494"/>
    <cellStyle name="Normal 4 5 2 3 2" xfId="18495"/>
    <cellStyle name="Normal 4 5 2 3 3" xfId="18496"/>
    <cellStyle name="Normal 4 5 2 3 4" xfId="18497"/>
    <cellStyle name="Normal 4 5 2 4" xfId="18498"/>
    <cellStyle name="Normal 4 5 2 4 2" xfId="18499"/>
    <cellStyle name="Normal 4 5 2 4 3" xfId="18500"/>
    <cellStyle name="Normal 4 5 2 4 4" xfId="18501"/>
    <cellStyle name="Normal 4 5 20" xfId="18502"/>
    <cellStyle name="Normal 4 5 21" xfId="18503"/>
    <cellStyle name="Normal 4 5 22" xfId="18504"/>
    <cellStyle name="Normal 4 5 23" xfId="18505"/>
    <cellStyle name="Normal 4 5 24" xfId="18506"/>
    <cellStyle name="Normal 4 5 25" xfId="18507"/>
    <cellStyle name="Normal 4 5 26" xfId="18508"/>
    <cellStyle name="Normal 4 5 27" xfId="18509"/>
    <cellStyle name="Normal 4 5 28" xfId="18510"/>
    <cellStyle name="Normal 4 5 29" xfId="18511"/>
    <cellStyle name="Normal 4 5 3" xfId="18512"/>
    <cellStyle name="Normal 4 5 3 2" xfId="18513"/>
    <cellStyle name="Normal 4 5 3 2 2" xfId="18514"/>
    <cellStyle name="Normal 4 5 3 2 2 2" xfId="18515"/>
    <cellStyle name="Normal 4 5 3 2 2 3" xfId="18516"/>
    <cellStyle name="Normal 4 5 3 2 2 4" xfId="18517"/>
    <cellStyle name="Normal 4 5 3 2 3" xfId="18518"/>
    <cellStyle name="Normal 4 5 3 2 4" xfId="18519"/>
    <cellStyle name="Normal 4 5 3 2 5" xfId="18520"/>
    <cellStyle name="Normal 4 5 3 3" xfId="18521"/>
    <cellStyle name="Normal 4 5 3 3 2" xfId="18522"/>
    <cellStyle name="Normal 4 5 3 3 3" xfId="18523"/>
    <cellStyle name="Normal 4 5 3 3 4" xfId="18524"/>
    <cellStyle name="Normal 4 5 3 4" xfId="18525"/>
    <cellStyle name="Normal 4 5 3 4 2" xfId="18526"/>
    <cellStyle name="Normal 4 5 3 4 3" xfId="18527"/>
    <cellStyle name="Normal 4 5 3 4 4" xfId="18528"/>
    <cellStyle name="Normal 4 5 30" xfId="18529"/>
    <cellStyle name="Normal 4 5 31" xfId="18530"/>
    <cellStyle name="Normal 4 5 32" xfId="18531"/>
    <cellStyle name="Normal 4 5 33" xfId="18532"/>
    <cellStyle name="Normal 4 5 34" xfId="18533"/>
    <cellStyle name="Normal 4 5 35" xfId="18534"/>
    <cellStyle name="Normal 4 5 36" xfId="18535"/>
    <cellStyle name="Normal 4 5 37" xfId="18536"/>
    <cellStyle name="Normal 4 5 38" xfId="18537"/>
    <cellStyle name="Normal 4 5 39" xfId="18538"/>
    <cellStyle name="Normal 4 5 4" xfId="18539"/>
    <cellStyle name="Normal 4 5 4 2" xfId="18540"/>
    <cellStyle name="Normal 4 5 4 2 2" xfId="18541"/>
    <cellStyle name="Normal 4 5 4 2 3" xfId="18542"/>
    <cellStyle name="Normal 4 5 4 2 4" xfId="18543"/>
    <cellStyle name="Normal 4 5 4 3" xfId="18544"/>
    <cellStyle name="Normal 4 5 4 3 2" xfId="18545"/>
    <cellStyle name="Normal 4 5 4 3 3" xfId="18546"/>
    <cellStyle name="Normal 4 5 4 3 4" xfId="18547"/>
    <cellStyle name="Normal 4 5 40" xfId="18548"/>
    <cellStyle name="Normal 4 5 41" xfId="18549"/>
    <cellStyle name="Normal 4 5 42" xfId="18550"/>
    <cellStyle name="Normal 4 5 43" xfId="18551"/>
    <cellStyle name="Normal 4 5 44" xfId="18552"/>
    <cellStyle name="Normal 4 5 45" xfId="18553"/>
    <cellStyle name="Normal 4 5 46" xfId="18554"/>
    <cellStyle name="Normal 4 5 47" xfId="18555"/>
    <cellStyle name="Normal 4 5 48" xfId="18556"/>
    <cellStyle name="Normal 4 5 49" xfId="18557"/>
    <cellStyle name="Normal 4 5 5" xfId="18558"/>
    <cellStyle name="Normal 4 5 5 2" xfId="18559"/>
    <cellStyle name="Normal 4 5 5 2 2" xfId="18560"/>
    <cellStyle name="Normal 4 5 5 2 3" xfId="18561"/>
    <cellStyle name="Normal 4 5 5 2 4" xfId="18562"/>
    <cellStyle name="Normal 4 5 50" xfId="18563"/>
    <cellStyle name="Normal 4 5 51" xfId="18564"/>
    <cellStyle name="Normal 4 5 52" xfId="18565"/>
    <cellStyle name="Normal 4 5 53" xfId="18566"/>
    <cellStyle name="Normal 4 5 54" xfId="18567"/>
    <cellStyle name="Normal 4 5 55" xfId="18568"/>
    <cellStyle name="Normal 4 5 56" xfId="18569"/>
    <cellStyle name="Normal 4 5 57" xfId="18570"/>
    <cellStyle name="Normal 4 5 58" xfId="18571"/>
    <cellStyle name="Normal 4 5 59" xfId="18572"/>
    <cellStyle name="Normal 4 5 6" xfId="18573"/>
    <cellStyle name="Normal 4 5 60" xfId="18574"/>
    <cellStyle name="Normal 4 5 61" xfId="18575"/>
    <cellStyle name="Normal 4 5 62" xfId="18576"/>
    <cellStyle name="Normal 4 5 63" xfId="18577"/>
    <cellStyle name="Normal 4 5 64" xfId="18578"/>
    <cellStyle name="Normal 4 5 65" xfId="18579"/>
    <cellStyle name="Normal 4 5 66" xfId="18580"/>
    <cellStyle name="Normal 4 5 67" xfId="18581"/>
    <cellStyle name="Normal 4 5 68" xfId="18582"/>
    <cellStyle name="Normal 4 5 69" xfId="18583"/>
    <cellStyle name="Normal 4 5 7" xfId="18584"/>
    <cellStyle name="Normal 4 5 70" xfId="18585"/>
    <cellStyle name="Normal 4 5 71" xfId="18586"/>
    <cellStyle name="Normal 4 5 72" xfId="18587"/>
    <cellStyle name="Normal 4 5 73" xfId="18588"/>
    <cellStyle name="Normal 4 5 74" xfId="18589"/>
    <cellStyle name="Normal 4 5 75" xfId="18590"/>
    <cellStyle name="Normal 4 5 76" xfId="18591"/>
    <cellStyle name="Normal 4 5 77" xfId="18592"/>
    <cellStyle name="Normal 4 5 78" xfId="18593"/>
    <cellStyle name="Normal 4 5 79" xfId="18594"/>
    <cellStyle name="Normal 4 5 8" xfId="18595"/>
    <cellStyle name="Normal 4 5 80" xfId="18596"/>
    <cellStyle name="Normal 4 5 81" xfId="18597"/>
    <cellStyle name="Normal 4 5 82" xfId="18598"/>
    <cellStyle name="Normal 4 5 83" xfId="18599"/>
    <cellStyle name="Normal 4 5 84" xfId="18600"/>
    <cellStyle name="Normal 4 5 85" xfId="18601"/>
    <cellStyle name="Normal 4 5 86" xfId="18602"/>
    <cellStyle name="Normal 4 5 87" xfId="18603"/>
    <cellStyle name="Normal 4 5 88" xfId="18604"/>
    <cellStyle name="Normal 4 5 89" xfId="18605"/>
    <cellStyle name="Normal 4 5 9" xfId="18606"/>
    <cellStyle name="Normal 4 5 90" xfId="18607"/>
    <cellStyle name="Normal 4 5 91" xfId="18608"/>
    <cellStyle name="Normal 4 5 92" xfId="18609"/>
    <cellStyle name="Normal 4 5 93" xfId="18610"/>
    <cellStyle name="Normal 4 5 94" xfId="18611"/>
    <cellStyle name="Normal 4 5 94 2" xfId="18612"/>
    <cellStyle name="Normal 4 5 94 3" xfId="18613"/>
    <cellStyle name="Normal 4 5 94 4" xfId="18614"/>
    <cellStyle name="Normal 4 6" xfId="18615"/>
    <cellStyle name="Normal 4 6 2" xfId="18616"/>
    <cellStyle name="Normal 4 6 2 2" xfId="18617"/>
    <cellStyle name="Normal 4 6 2 2 2" xfId="18618"/>
    <cellStyle name="Normal 4 6 2 2 3" xfId="18619"/>
    <cellStyle name="Normal 4 6 2 2 4" xfId="18620"/>
    <cellStyle name="Normal 4 6 2 3" xfId="18621"/>
    <cellStyle name="Normal 4 6 2 3 2" xfId="18622"/>
    <cellStyle name="Normal 4 6 2 3 3" xfId="18623"/>
    <cellStyle name="Normal 4 6 2 3 4" xfId="18624"/>
    <cellStyle name="Normal 4 6 3" xfId="18625"/>
    <cellStyle name="Normal 4 6 3 2" xfId="18626"/>
    <cellStyle name="Normal 4 6 3 3" xfId="18627"/>
    <cellStyle name="Normal 4 6 3 4" xfId="18628"/>
    <cellStyle name="Normal 4 6 4" xfId="18629"/>
    <cellStyle name="Normal 4 6 4 2" xfId="18630"/>
    <cellStyle name="Normal 4 6 4 3" xfId="18631"/>
    <cellStyle name="Normal 4 6 4 4" xfId="18632"/>
    <cellStyle name="Normal 4 7" xfId="18633"/>
    <cellStyle name="Normal 4 7 2" xfId="18634"/>
    <cellStyle name="Normal 4 7 2 2" xfId="18635"/>
    <cellStyle name="Normal 4 7 2 2 2" xfId="18636"/>
    <cellStyle name="Normal 4 7 2 2 3" xfId="18637"/>
    <cellStyle name="Normal 4 7 2 2 4" xfId="18638"/>
    <cellStyle name="Normal 4 7 2 3" xfId="18639"/>
    <cellStyle name="Normal 4 7 2 3 2" xfId="18640"/>
    <cellStyle name="Normal 4 7 2 3 3" xfId="18641"/>
    <cellStyle name="Normal 4 7 2 3 4" xfId="18642"/>
    <cellStyle name="Normal 4 7 3" xfId="18643"/>
    <cellStyle name="Normal 4 7 3 2" xfId="18644"/>
    <cellStyle name="Normal 4 7 3 3" xfId="18645"/>
    <cellStyle name="Normal 4 7 3 4" xfId="18646"/>
    <cellStyle name="Normal 4 7 4" xfId="18647"/>
    <cellStyle name="Normal 4 7 4 2" xfId="18648"/>
    <cellStyle name="Normal 4 7 4 3" xfId="18649"/>
    <cellStyle name="Normal 4 7 4 4" xfId="18650"/>
    <cellStyle name="Normal 4 8" xfId="18651"/>
    <cellStyle name="Normal 4 8 2" xfId="18652"/>
    <cellStyle name="Normal 4 8 2 2" xfId="18653"/>
    <cellStyle name="Normal 4 8 2 2 2" xfId="18654"/>
    <cellStyle name="Normal 4 8 2 2 3" xfId="18655"/>
    <cellStyle name="Normal 4 8 2 2 4" xfId="18656"/>
    <cellStyle name="Normal 4 8 3" xfId="18657"/>
    <cellStyle name="Normal 4 8 3 2" xfId="18658"/>
    <cellStyle name="Normal 4 8 3 3" xfId="18659"/>
    <cellStyle name="Normal 4 8 3 4" xfId="18660"/>
    <cellStyle name="Normal 4 9" xfId="18661"/>
    <cellStyle name="Normal 4 9 2" xfId="18662"/>
    <cellStyle name="Normal 4 9 2 2" xfId="18663"/>
    <cellStyle name="Normal 4 9 2 3" xfId="18664"/>
    <cellStyle name="Normal 4 9 2 4" xfId="18665"/>
    <cellStyle name="Normal 4 9 3" xfId="18666"/>
    <cellStyle name="Normal 40" xfId="18667"/>
    <cellStyle name="Normal 40 2" xfId="18668"/>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3" xfId="18678"/>
    <cellStyle name="Normal 40 3 3 2" xfId="18679"/>
    <cellStyle name="Normal 40 3 3 3" xfId="18680"/>
    <cellStyle name="Normal 40 3 3 4" xfId="18681"/>
    <cellStyle name="Normal 40 3 4" xfId="18682"/>
    <cellStyle name="Normal 40 3 5" xfId="18683"/>
    <cellStyle name="Normal 40 3 6" xfId="18684"/>
    <cellStyle name="Normal 41" xfId="18685"/>
    <cellStyle name="Normal 41 2" xfId="1868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3" xfId="18696"/>
    <cellStyle name="Normal 41 3 3 2" xfId="18697"/>
    <cellStyle name="Normal 41 3 3 3" xfId="18698"/>
    <cellStyle name="Normal 41 3 3 4" xfId="18699"/>
    <cellStyle name="Normal 41 3 4" xfId="18700"/>
    <cellStyle name="Normal 41 3 5" xfId="18701"/>
    <cellStyle name="Normal 41 3 6" xfId="18702"/>
    <cellStyle name="Normal 42" xfId="18703"/>
    <cellStyle name="Normal 42 2" xfId="18704"/>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3" xfId="18714"/>
    <cellStyle name="Normal 42 3 3 2" xfId="18715"/>
    <cellStyle name="Normal 42 3 3 3" xfId="18716"/>
    <cellStyle name="Normal 42 3 3 4" xfId="18717"/>
    <cellStyle name="Normal 42 3 4" xfId="18718"/>
    <cellStyle name="Normal 42 3 5" xfId="18719"/>
    <cellStyle name="Normal 42 3 6" xfId="18720"/>
    <cellStyle name="Normal 43" xfId="18721"/>
    <cellStyle name="Normal 43 2" xfId="18722"/>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4" xfId="18736"/>
    <cellStyle name="Normal 43 3 5" xfId="18737"/>
    <cellStyle name="Normal 43 3 6" xfId="18738"/>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3" xfId="18766"/>
    <cellStyle name="Normal 44 3 3 2" xfId="18767"/>
    <cellStyle name="Normal 44 3 3 3" xfId="18768"/>
    <cellStyle name="Normal 44 3 3 4" xfId="18769"/>
    <cellStyle name="Normal 44 3 4" xfId="18770"/>
    <cellStyle name="Normal 44 3 5" xfId="18771"/>
    <cellStyle name="Normal 44 3 6" xfId="18772"/>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5" xfId="18805"/>
    <cellStyle name="Normal 45 2" xfId="18806"/>
    <cellStyle name="Normal 45 2 2" xfId="18807"/>
    <cellStyle name="Normal 45 2 2 2" xfId="18808"/>
    <cellStyle name="Normal 45 2 2 3" xfId="18809"/>
    <cellStyle name="Normal 45 2 2 4" xfId="18810"/>
    <cellStyle name="Normal 45 2 3" xfId="18811"/>
    <cellStyle name="Normal 45 2 4" xfId="18812"/>
    <cellStyle name="Normal 45 2 5" xfId="18813"/>
    <cellStyle name="Normal 45 3" xfId="18814"/>
    <cellStyle name="Normal 45 4" xfId="18815"/>
    <cellStyle name="Normal 45 4 2" xfId="18816"/>
    <cellStyle name="Normal 45 4 3" xfId="18817"/>
    <cellStyle name="Normal 45 4 4" xfId="18818"/>
    <cellStyle name="Normal 45 5" xfId="18819"/>
    <cellStyle name="Normal 45 6" xfId="18820"/>
    <cellStyle name="Normal 45 7" xfId="18821"/>
    <cellStyle name="Normal 46" xfId="18822"/>
    <cellStyle name="Normal 46 2" xfId="18823"/>
    <cellStyle name="Normal 46 2 2" xfId="18824"/>
    <cellStyle name="Normal 46 2 2 2" xfId="18825"/>
    <cellStyle name="Normal 46 2 2 3" xfId="18826"/>
    <cellStyle name="Normal 46 2 2 4" xfId="18827"/>
    <cellStyle name="Normal 46 2 3" xfId="18828"/>
    <cellStyle name="Normal 46 2 4" xfId="18829"/>
    <cellStyle name="Normal 46 2 5" xfId="18830"/>
    <cellStyle name="Normal 46 3" xfId="18831"/>
    <cellStyle name="Normal 46 4" xfId="18832"/>
    <cellStyle name="Normal 46 4 2" xfId="18833"/>
    <cellStyle name="Normal 46 4 3" xfId="18834"/>
    <cellStyle name="Normal 46 4 4" xfId="18835"/>
    <cellStyle name="Normal 46 5" xfId="18836"/>
    <cellStyle name="Normal 46 6" xfId="18837"/>
    <cellStyle name="Normal 46 7" xfId="18838"/>
    <cellStyle name="Normal 47" xfId="18839"/>
    <cellStyle name="Normal 47 2" xfId="18840"/>
    <cellStyle name="Normal 47 2 2" xfId="18841"/>
    <cellStyle name="Normal 47 2 2 2" xfId="18842"/>
    <cellStyle name="Normal 47 2 2 3" xfId="18843"/>
    <cellStyle name="Normal 47 2 2 4" xfId="18844"/>
    <cellStyle name="Normal 47 2 3" xfId="18845"/>
    <cellStyle name="Normal 47 2 4" xfId="18846"/>
    <cellStyle name="Normal 47 2 5" xfId="18847"/>
    <cellStyle name="Normal 47 3" xfId="18848"/>
    <cellStyle name="Normal 47 4" xfId="18849"/>
    <cellStyle name="Normal 47 4 2" xfId="18850"/>
    <cellStyle name="Normal 47 4 3" xfId="18851"/>
    <cellStyle name="Normal 47 4 4" xfId="18852"/>
    <cellStyle name="Normal 47 5" xfId="18853"/>
    <cellStyle name="Normal 47 6" xfId="18854"/>
    <cellStyle name="Normal 47 7" xfId="18855"/>
    <cellStyle name="Normal 48" xfId="18856"/>
    <cellStyle name="Normal 48 2" xfId="18857"/>
    <cellStyle name="Normal 48 2 2" xfId="18858"/>
    <cellStyle name="Normal 48 2 2 2" xfId="18859"/>
    <cellStyle name="Normal 48 2 2 3" xfId="18860"/>
    <cellStyle name="Normal 48 2 2 4" xfId="18861"/>
    <cellStyle name="Normal 48 2 3" xfId="18862"/>
    <cellStyle name="Normal 48 2 4" xfId="18863"/>
    <cellStyle name="Normal 48 2 5" xfId="18864"/>
    <cellStyle name="Normal 48 3" xfId="18865"/>
    <cellStyle name="Normal 48 4" xfId="18866"/>
    <cellStyle name="Normal 48 4 2" xfId="18867"/>
    <cellStyle name="Normal 48 4 3" xfId="18868"/>
    <cellStyle name="Normal 48 4 4" xfId="18869"/>
    <cellStyle name="Normal 48 5" xfId="18870"/>
    <cellStyle name="Normal 48 6" xfId="18871"/>
    <cellStyle name="Normal 48 7" xfId="18872"/>
    <cellStyle name="Normal 49" xfId="18873"/>
    <cellStyle name="Normal 49 2" xfId="18874"/>
    <cellStyle name="Normal 49 2 2" xfId="18875"/>
    <cellStyle name="Normal 49 2 2 2" xfId="18876"/>
    <cellStyle name="Normal 49 2 2 3" xfId="18877"/>
    <cellStyle name="Normal 49 2 2 4" xfId="18878"/>
    <cellStyle name="Normal 49 2 3" xfId="18879"/>
    <cellStyle name="Normal 49 2 4" xfId="18880"/>
    <cellStyle name="Normal 49 2 5" xfId="18881"/>
    <cellStyle name="Normal 49 3" xfId="18882"/>
    <cellStyle name="Normal 49 4" xfId="18883"/>
    <cellStyle name="Normal 49 4 2" xfId="18884"/>
    <cellStyle name="Normal 49 4 3" xfId="18885"/>
    <cellStyle name="Normal 49 4 4" xfId="18886"/>
    <cellStyle name="Normal 49 5" xfId="18887"/>
    <cellStyle name="Normal 49 6" xfId="18888"/>
    <cellStyle name="Normal 49 7" xfId="18889"/>
    <cellStyle name="Normal 5" xfId="18890"/>
    <cellStyle name="Normal 5 10" xfId="18891"/>
    <cellStyle name="Normal 5 10 2" xfId="18892"/>
    <cellStyle name="Normal 5 100" xfId="18893"/>
    <cellStyle name="Normal 5 101" xfId="18894"/>
    <cellStyle name="Normal 5 102" xfId="18895"/>
    <cellStyle name="Normal 5 103" xfId="18896"/>
    <cellStyle name="Normal 5 104" xfId="18897"/>
    <cellStyle name="Normal 5 105" xfId="18898"/>
    <cellStyle name="Normal 5 106" xfId="18899"/>
    <cellStyle name="Normal 5 107" xfId="18900"/>
    <cellStyle name="Normal 5 108" xfId="18901"/>
    <cellStyle name="Normal 5 109" xfId="18902"/>
    <cellStyle name="Normal 5 11" xfId="18903"/>
    <cellStyle name="Normal 5 11 2" xfId="18904"/>
    <cellStyle name="Normal 5 11 3" xfId="18905"/>
    <cellStyle name="Normal 5 11 3 2" xfId="18906"/>
    <cellStyle name="Normal 5 11 3 3" xfId="18907"/>
    <cellStyle name="Normal 5 11 3 4" xfId="18908"/>
    <cellStyle name="Normal 5 110" xfId="18909"/>
    <cellStyle name="Normal 5 111" xfId="18910"/>
    <cellStyle name="Normal 5 112" xfId="18911"/>
    <cellStyle name="Normal 5 113" xfId="18912"/>
    <cellStyle name="Normal 5 12" xfId="18913"/>
    <cellStyle name="Normal 5 12 2" xfId="18914"/>
    <cellStyle name="Normal 5 12 3" xfId="18915"/>
    <cellStyle name="Normal 5 12 3 2" xfId="18916"/>
    <cellStyle name="Normal 5 12 3 3" xfId="18917"/>
    <cellStyle name="Normal 5 12 3 4" xfId="18918"/>
    <cellStyle name="Normal 5 13" xfId="18919"/>
    <cellStyle name="Normal 5 13 2" xfId="18920"/>
    <cellStyle name="Normal 5 13 3" xfId="18921"/>
    <cellStyle name="Normal 5 13 4" xfId="18922"/>
    <cellStyle name="Normal 5 13 5" xfId="18923"/>
    <cellStyle name="Normal 5 14" xfId="18924"/>
    <cellStyle name="Normal 5 14 2" xfId="18925"/>
    <cellStyle name="Normal 5 15" xfId="18926"/>
    <cellStyle name="Normal 5 15 2" xfId="18927"/>
    <cellStyle name="Normal 5 16" xfId="18928"/>
    <cellStyle name="Normal 5 16 2" xfId="18929"/>
    <cellStyle name="Normal 5 17" xfId="18930"/>
    <cellStyle name="Normal 5 17 2" xfId="18931"/>
    <cellStyle name="Normal 5 18" xfId="18932"/>
    <cellStyle name="Normal 5 18 2" xfId="18933"/>
    <cellStyle name="Normal 5 19" xfId="18934"/>
    <cellStyle name="Normal 5 19 2" xfId="18935"/>
    <cellStyle name="Normal 5 2" xfId="18936"/>
    <cellStyle name="Normal 5 2 2" xfId="18937"/>
    <cellStyle name="Normal 5 2 2 2" xfId="18938"/>
    <cellStyle name="Normal 5 2 2 3" xfId="18939"/>
    <cellStyle name="Normal 5 2 3" xfId="18940"/>
    <cellStyle name="Normal 5 2 3 2" xfId="18941"/>
    <cellStyle name="Normal 5 2 4" xfId="18942"/>
    <cellStyle name="Normal 5 20" xfId="18943"/>
    <cellStyle name="Normal 5 20 2" xfId="18944"/>
    <cellStyle name="Normal 5 21" xfId="18945"/>
    <cellStyle name="Normal 5 21 2" xfId="18946"/>
    <cellStyle name="Normal 5 22" xfId="18947"/>
    <cellStyle name="Normal 5 22 2" xfId="18948"/>
    <cellStyle name="Normal 5 23" xfId="18949"/>
    <cellStyle name="Normal 5 23 2" xfId="18950"/>
    <cellStyle name="Normal 5 24" xfId="18951"/>
    <cellStyle name="Normal 5 24 2" xfId="18952"/>
    <cellStyle name="Normal 5 25" xfId="18953"/>
    <cellStyle name="Normal 5 25 2" xfId="18954"/>
    <cellStyle name="Normal 5 26" xfId="18955"/>
    <cellStyle name="Normal 5 26 2" xfId="18956"/>
    <cellStyle name="Normal 5 27" xfId="18957"/>
    <cellStyle name="Normal 5 27 2" xfId="18958"/>
    <cellStyle name="Normal 5 28" xfId="18959"/>
    <cellStyle name="Normal 5 28 2" xfId="18960"/>
    <cellStyle name="Normal 5 29" xfId="18961"/>
    <cellStyle name="Normal 5 29 2" xfId="18962"/>
    <cellStyle name="Normal 5 3" xfId="18963"/>
    <cellStyle name="Normal 5 3 2" xfId="18964"/>
    <cellStyle name="Normal 5 3 2 2" xfId="18965"/>
    <cellStyle name="Normal 5 3 2 2 2" xfId="18966"/>
    <cellStyle name="Normal 5 3 2 2 3" xfId="18967"/>
    <cellStyle name="Normal 5 3 2 2 3 2" xfId="18968"/>
    <cellStyle name="Normal 5 3 2 2 3 3" xfId="18969"/>
    <cellStyle name="Normal 5 3 2 2 3 4" xfId="18970"/>
    <cellStyle name="Normal 5 3 2 2 4" xfId="18971"/>
    <cellStyle name="Normal 5 3 2 2 5" xfId="18972"/>
    <cellStyle name="Normal 5 3 2 2 6" xfId="18973"/>
    <cellStyle name="Normal 5 3 2 3" xfId="18974"/>
    <cellStyle name="Normal 5 3 2 4" xfId="18975"/>
    <cellStyle name="Normal 5 3 2 4 2" xfId="18976"/>
    <cellStyle name="Normal 5 3 2 4 3" xfId="18977"/>
    <cellStyle name="Normal 5 3 2 4 4" xfId="18978"/>
    <cellStyle name="Normal 5 3 2 5" xfId="18979"/>
    <cellStyle name="Normal 5 3 2 6" xfId="18980"/>
    <cellStyle name="Normal 5 3 2 7" xfId="18981"/>
    <cellStyle name="Normal 5 3 3" xfId="18982"/>
    <cellStyle name="Normal 5 3 3 2" xfId="18983"/>
    <cellStyle name="Normal 5 3 3 2 2" xfId="18984"/>
    <cellStyle name="Normal 5 3 3 2 2 2" xfId="18985"/>
    <cellStyle name="Normal 5 3 3 2 2 3" xfId="18986"/>
    <cellStyle name="Normal 5 3 3 2 2 4" xfId="18987"/>
    <cellStyle name="Normal 5 3 3 2 3" xfId="18988"/>
    <cellStyle name="Normal 5 3 3 2 4" xfId="18989"/>
    <cellStyle name="Normal 5 3 3 2 5" xfId="18990"/>
    <cellStyle name="Normal 5 3 3 3" xfId="18991"/>
    <cellStyle name="Normal 5 3 3 4" xfId="18992"/>
    <cellStyle name="Normal 5 3 3 4 2" xfId="18993"/>
    <cellStyle name="Normal 5 3 3 4 3" xfId="18994"/>
    <cellStyle name="Normal 5 3 3 4 4" xfId="18995"/>
    <cellStyle name="Normal 5 3 3 5" xfId="18996"/>
    <cellStyle name="Normal 5 3 3 6" xfId="18997"/>
    <cellStyle name="Normal 5 3 3 7" xfId="18998"/>
    <cellStyle name="Normal 5 3 4" xfId="18999"/>
    <cellStyle name="Normal 5 30" xfId="19000"/>
    <cellStyle name="Normal 5 30 2" xfId="19001"/>
    <cellStyle name="Normal 5 31" xfId="19002"/>
    <cellStyle name="Normal 5 31 2" xfId="19003"/>
    <cellStyle name="Normal 5 32" xfId="19004"/>
    <cellStyle name="Normal 5 32 2" xfId="19005"/>
    <cellStyle name="Normal 5 33" xfId="19006"/>
    <cellStyle name="Normal 5 33 2" xfId="19007"/>
    <cellStyle name="Normal 5 34" xfId="19008"/>
    <cellStyle name="Normal 5 34 2" xfId="19009"/>
    <cellStyle name="Normal 5 35" xfId="19010"/>
    <cellStyle name="Normal 5 35 2" xfId="19011"/>
    <cellStyle name="Normal 5 36" xfId="19012"/>
    <cellStyle name="Normal 5 36 2" xfId="19013"/>
    <cellStyle name="Normal 5 37" xfId="19014"/>
    <cellStyle name="Normal 5 37 2" xfId="19015"/>
    <cellStyle name="Normal 5 38" xfId="19016"/>
    <cellStyle name="Normal 5 38 2" xfId="19017"/>
    <cellStyle name="Normal 5 39" xfId="19018"/>
    <cellStyle name="Normal 5 39 2" xfId="19019"/>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3" xfId="19027"/>
    <cellStyle name="Normal 5 4 2 2 4" xfId="19028"/>
    <cellStyle name="Normal 5 4 2 2 5" xfId="19029"/>
    <cellStyle name="Normal 5 4 2 3" xfId="19030"/>
    <cellStyle name="Normal 5 4 2 4" xfId="19031"/>
    <cellStyle name="Normal 5 4 2 4 2" xfId="19032"/>
    <cellStyle name="Normal 5 4 2 4 3" xfId="19033"/>
    <cellStyle name="Normal 5 4 2 4 4" xfId="19034"/>
    <cellStyle name="Normal 5 4 2 5" xfId="19035"/>
    <cellStyle name="Normal 5 4 2 6" xfId="19036"/>
    <cellStyle name="Normal 5 4 2 7" xfId="19037"/>
    <cellStyle name="Normal 5 4 3" xfId="19038"/>
    <cellStyle name="Normal 5 4 3 2" xfId="19039"/>
    <cellStyle name="Normal 5 4 3 3" xfId="19040"/>
    <cellStyle name="Normal 5 4 3 3 2" xfId="19041"/>
    <cellStyle name="Normal 5 4 3 3 3" xfId="19042"/>
    <cellStyle name="Normal 5 4 3 3 4" xfId="19043"/>
    <cellStyle name="Normal 5 4 3 4" xfId="19044"/>
    <cellStyle name="Normal 5 4 3 5" xfId="19045"/>
    <cellStyle name="Normal 5 4 3 6" xfId="19046"/>
    <cellStyle name="Normal 5 4 4" xfId="19047"/>
    <cellStyle name="Normal 5 4 5" xfId="19048"/>
    <cellStyle name="Normal 5 4 5 2" xfId="19049"/>
    <cellStyle name="Normal 5 4 5 3" xfId="19050"/>
    <cellStyle name="Normal 5 4 5 4" xfId="19051"/>
    <cellStyle name="Normal 5 4 6" xfId="19052"/>
    <cellStyle name="Normal 5 4 7" xfId="19053"/>
    <cellStyle name="Normal 5 4 8" xfId="19054"/>
    <cellStyle name="Normal 5 40" xfId="19055"/>
    <cellStyle name="Normal 5 40 2" xfId="19056"/>
    <cellStyle name="Normal 5 41" xfId="19057"/>
    <cellStyle name="Normal 5 41 2" xfId="19058"/>
    <cellStyle name="Normal 5 42" xfId="19059"/>
    <cellStyle name="Normal 5 42 2" xfId="19060"/>
    <cellStyle name="Normal 5 43" xfId="19061"/>
    <cellStyle name="Normal 5 43 2" xfId="19062"/>
    <cellStyle name="Normal 5 44" xfId="19063"/>
    <cellStyle name="Normal 5 44 2" xfId="19064"/>
    <cellStyle name="Normal 5 45" xfId="19065"/>
    <cellStyle name="Normal 5 45 2" xfId="19066"/>
    <cellStyle name="Normal 5 46" xfId="19067"/>
    <cellStyle name="Normal 5 46 2" xfId="19068"/>
    <cellStyle name="Normal 5 47" xfId="19069"/>
    <cellStyle name="Normal 5 48" xfId="19070"/>
    <cellStyle name="Normal 5 49" xfId="19071"/>
    <cellStyle name="Normal 5 5" xfId="19072"/>
    <cellStyle name="Normal 5 5 10" xfId="19073"/>
    <cellStyle name="Normal 5 5 11" xfId="19074"/>
    <cellStyle name="Normal 5 5 12" xfId="19075"/>
    <cellStyle name="Normal 5 5 13" xfId="19076"/>
    <cellStyle name="Normal 5 5 14" xfId="19077"/>
    <cellStyle name="Normal 5 5 15" xfId="19078"/>
    <cellStyle name="Normal 5 5 16" xfId="19079"/>
    <cellStyle name="Normal 5 5 17" xfId="19080"/>
    <cellStyle name="Normal 5 5 18" xfId="19081"/>
    <cellStyle name="Normal 5 5 19" xfId="19082"/>
    <cellStyle name="Normal 5 5 2" xfId="19083"/>
    <cellStyle name="Normal 5 5 20" xfId="19084"/>
    <cellStyle name="Normal 5 5 21" xfId="19085"/>
    <cellStyle name="Normal 5 5 22" xfId="19086"/>
    <cellStyle name="Normal 5 5 23" xfId="19087"/>
    <cellStyle name="Normal 5 5 24" xfId="19088"/>
    <cellStyle name="Normal 5 5 25" xfId="19089"/>
    <cellStyle name="Normal 5 5 26" xfId="19090"/>
    <cellStyle name="Normal 5 5 27" xfId="19091"/>
    <cellStyle name="Normal 5 5 28" xfId="19092"/>
    <cellStyle name="Normal 5 5 29" xfId="19093"/>
    <cellStyle name="Normal 5 5 3" xfId="19094"/>
    <cellStyle name="Normal 5 5 30" xfId="19095"/>
    <cellStyle name="Normal 5 5 31" xfId="19096"/>
    <cellStyle name="Normal 5 5 32" xfId="19097"/>
    <cellStyle name="Normal 5 5 33" xfId="19098"/>
    <cellStyle name="Normal 5 5 34" xfId="19099"/>
    <cellStyle name="Normal 5 5 35" xfId="19100"/>
    <cellStyle name="Normal 5 5 36" xfId="19101"/>
    <cellStyle name="Normal 5 5 37" xfId="19102"/>
    <cellStyle name="Normal 5 5 38" xfId="19103"/>
    <cellStyle name="Normal 5 5 39" xfId="19104"/>
    <cellStyle name="Normal 5 5 4" xfId="19105"/>
    <cellStyle name="Normal 5 5 40" xfId="19106"/>
    <cellStyle name="Normal 5 5 41" xfId="19107"/>
    <cellStyle name="Normal 5 5 42" xfId="19108"/>
    <cellStyle name="Normal 5 5 43" xfId="19109"/>
    <cellStyle name="Normal 5 5 44" xfId="19110"/>
    <cellStyle name="Normal 5 5 45" xfId="19111"/>
    <cellStyle name="Normal 5 5 46" xfId="19112"/>
    <cellStyle name="Normal 5 5 47" xfId="19113"/>
    <cellStyle name="Normal 5 5 48" xfId="19114"/>
    <cellStyle name="Normal 5 5 49" xfId="19115"/>
    <cellStyle name="Normal 5 5 5" xfId="19116"/>
    <cellStyle name="Normal 5 5 50" xfId="19117"/>
    <cellStyle name="Normal 5 5 51" xfId="19118"/>
    <cellStyle name="Normal 5 5 52" xfId="19119"/>
    <cellStyle name="Normal 5 5 53" xfId="19120"/>
    <cellStyle name="Normal 5 5 54" xfId="19121"/>
    <cellStyle name="Normal 5 5 55" xfId="19122"/>
    <cellStyle name="Normal 5 5 56" xfId="19123"/>
    <cellStyle name="Normal 5 5 57" xfId="19124"/>
    <cellStyle name="Normal 5 5 58" xfId="19125"/>
    <cellStyle name="Normal 5 5 59" xfId="19126"/>
    <cellStyle name="Normal 5 5 6" xfId="19127"/>
    <cellStyle name="Normal 5 5 60" xfId="19128"/>
    <cellStyle name="Normal 5 5 61" xfId="19129"/>
    <cellStyle name="Normal 5 5 62" xfId="19130"/>
    <cellStyle name="Normal 5 5 63" xfId="19131"/>
    <cellStyle name="Normal 5 5 64" xfId="19132"/>
    <cellStyle name="Normal 5 5 65" xfId="19133"/>
    <cellStyle name="Normal 5 5 66" xfId="19134"/>
    <cellStyle name="Normal 5 5 67" xfId="19135"/>
    <cellStyle name="Normal 5 5 68" xfId="19136"/>
    <cellStyle name="Normal 5 5 69" xfId="19137"/>
    <cellStyle name="Normal 5 5 7" xfId="19138"/>
    <cellStyle name="Normal 5 5 70" xfId="19139"/>
    <cellStyle name="Normal 5 5 71" xfId="19140"/>
    <cellStyle name="Normal 5 5 72" xfId="19141"/>
    <cellStyle name="Normal 5 5 73" xfId="19142"/>
    <cellStyle name="Normal 5 5 74" xfId="19143"/>
    <cellStyle name="Normal 5 5 75" xfId="19144"/>
    <cellStyle name="Normal 5 5 76" xfId="19145"/>
    <cellStyle name="Normal 5 5 77" xfId="19146"/>
    <cellStyle name="Normal 5 5 78" xfId="19147"/>
    <cellStyle name="Normal 5 5 79" xfId="19148"/>
    <cellStyle name="Normal 5 5 8" xfId="19149"/>
    <cellStyle name="Normal 5 5 80" xfId="19150"/>
    <cellStyle name="Normal 5 5 81" xfId="19151"/>
    <cellStyle name="Normal 5 5 82" xfId="19152"/>
    <cellStyle name="Normal 5 5 83" xfId="19153"/>
    <cellStyle name="Normal 5 5 84" xfId="19154"/>
    <cellStyle name="Normal 5 5 85" xfId="19155"/>
    <cellStyle name="Normal 5 5 86" xfId="19156"/>
    <cellStyle name="Normal 5 5 87" xfId="19157"/>
    <cellStyle name="Normal 5 5 88" xfId="19158"/>
    <cellStyle name="Normal 5 5 89" xfId="19159"/>
    <cellStyle name="Normal 5 5 9" xfId="19160"/>
    <cellStyle name="Normal 5 5 90" xfId="19161"/>
    <cellStyle name="Normal 5 5 91" xfId="19162"/>
    <cellStyle name="Normal 5 5 92" xfId="19163"/>
    <cellStyle name="Normal 5 5 93" xfId="19164"/>
    <cellStyle name="Normal 5 50" xfId="19165"/>
    <cellStyle name="Normal 5 51" xfId="19166"/>
    <cellStyle name="Normal 5 52" xfId="19167"/>
    <cellStyle name="Normal 5 53" xfId="19168"/>
    <cellStyle name="Normal 5 54" xfId="19169"/>
    <cellStyle name="Normal 5 55" xfId="19170"/>
    <cellStyle name="Normal 5 56" xfId="19171"/>
    <cellStyle name="Normal 5 57" xfId="19172"/>
    <cellStyle name="Normal 5 58" xfId="19173"/>
    <cellStyle name="Normal 5 59" xfId="19174"/>
    <cellStyle name="Normal 5 6" xfId="19175"/>
    <cellStyle name="Normal 5 6 2" xfId="19176"/>
    <cellStyle name="Normal 5 60" xfId="19177"/>
    <cellStyle name="Normal 5 61" xfId="19178"/>
    <cellStyle name="Normal 5 62" xfId="19179"/>
    <cellStyle name="Normal 5 63" xfId="19180"/>
    <cellStyle name="Normal 5 64" xfId="19181"/>
    <cellStyle name="Normal 5 65" xfId="19182"/>
    <cellStyle name="Normal 5 66" xfId="19183"/>
    <cellStyle name="Normal 5 67" xfId="19184"/>
    <cellStyle name="Normal 5 68" xfId="19185"/>
    <cellStyle name="Normal 5 69" xfId="19186"/>
    <cellStyle name="Normal 5 7" xfId="19187"/>
    <cellStyle name="Normal 5 7 2" xfId="19188"/>
    <cellStyle name="Normal 5 70" xfId="19189"/>
    <cellStyle name="Normal 5 71" xfId="19190"/>
    <cellStyle name="Normal 5 72" xfId="19191"/>
    <cellStyle name="Normal 5 73" xfId="19192"/>
    <cellStyle name="Normal 5 74" xfId="19193"/>
    <cellStyle name="Normal 5 75" xfId="19194"/>
    <cellStyle name="Normal 5 76" xfId="19195"/>
    <cellStyle name="Normal 5 77" xfId="19196"/>
    <cellStyle name="Normal 5 78" xfId="19197"/>
    <cellStyle name="Normal 5 79" xfId="19198"/>
    <cellStyle name="Normal 5 8" xfId="19199"/>
    <cellStyle name="Normal 5 8 2" xfId="19200"/>
    <cellStyle name="Normal 5 80" xfId="19201"/>
    <cellStyle name="Normal 5 81" xfId="19202"/>
    <cellStyle name="Normal 5 82" xfId="19203"/>
    <cellStyle name="Normal 5 83" xfId="19204"/>
    <cellStyle name="Normal 5 84" xfId="19205"/>
    <cellStyle name="Normal 5 85" xfId="19206"/>
    <cellStyle name="Normal 5 86" xfId="19207"/>
    <cellStyle name="Normal 5 87" xfId="19208"/>
    <cellStyle name="Normal 5 88" xfId="19209"/>
    <cellStyle name="Normal 5 89" xfId="19210"/>
    <cellStyle name="Normal 5 9" xfId="19211"/>
    <cellStyle name="Normal 5 9 2" xfId="19212"/>
    <cellStyle name="Normal 5 90" xfId="19213"/>
    <cellStyle name="Normal 5 91" xfId="19214"/>
    <cellStyle name="Normal 5 92" xfId="19215"/>
    <cellStyle name="Normal 5 93" xfId="19216"/>
    <cellStyle name="Normal 5 94" xfId="19217"/>
    <cellStyle name="Normal 5 95" xfId="19218"/>
    <cellStyle name="Normal 5 96" xfId="19219"/>
    <cellStyle name="Normal 5 97" xfId="19220"/>
    <cellStyle name="Normal 5 98" xfId="19221"/>
    <cellStyle name="Normal 5 99" xfId="19222"/>
    <cellStyle name="Normal 50" xfId="19223"/>
    <cellStyle name="Normal 50 2" xfId="19224"/>
    <cellStyle name="Normal 50 2 2" xfId="19225"/>
    <cellStyle name="Normal 50 2 2 2" xfId="19226"/>
    <cellStyle name="Normal 50 2 2 3" xfId="19227"/>
    <cellStyle name="Normal 50 2 2 4" xfId="19228"/>
    <cellStyle name="Normal 50 2 3" xfId="19229"/>
    <cellStyle name="Normal 50 2 4" xfId="19230"/>
    <cellStyle name="Normal 50 2 5" xfId="19231"/>
    <cellStyle name="Normal 50 3" xfId="19232"/>
    <cellStyle name="Normal 50 4" xfId="19233"/>
    <cellStyle name="Normal 50 4 2" xfId="19234"/>
    <cellStyle name="Normal 50 4 3" xfId="19235"/>
    <cellStyle name="Normal 50 4 4" xfId="19236"/>
    <cellStyle name="Normal 50 5" xfId="19237"/>
    <cellStyle name="Normal 50 6" xfId="19238"/>
    <cellStyle name="Normal 50 7" xfId="19239"/>
    <cellStyle name="Normal 51" xfId="19240"/>
    <cellStyle name="Normal 51 2" xfId="19241"/>
    <cellStyle name="Normal 51 2 2" xfId="19242"/>
    <cellStyle name="Normal 51 2 2 2" xfId="19243"/>
    <cellStyle name="Normal 51 2 2 3" xfId="19244"/>
    <cellStyle name="Normal 51 2 2 4" xfId="19245"/>
    <cellStyle name="Normal 51 2 3" xfId="19246"/>
    <cellStyle name="Normal 51 2 4" xfId="19247"/>
    <cellStyle name="Normal 51 2 5" xfId="19248"/>
    <cellStyle name="Normal 51 3" xfId="19249"/>
    <cellStyle name="Normal 51 4" xfId="19250"/>
    <cellStyle name="Normal 51 4 2" xfId="19251"/>
    <cellStyle name="Normal 51 4 3" xfId="19252"/>
    <cellStyle name="Normal 51 4 4" xfId="19253"/>
    <cellStyle name="Normal 51 5" xfId="19254"/>
    <cellStyle name="Normal 51 6" xfId="19255"/>
    <cellStyle name="Normal 51 7" xfId="19256"/>
    <cellStyle name="Normal 52" xfId="19257"/>
    <cellStyle name="Normal 53" xfId="19258"/>
    <cellStyle name="Normal 54" xfId="19259"/>
    <cellStyle name="Normal 55" xfId="19260"/>
    <cellStyle name="Normal 55 2" xfId="19261"/>
    <cellStyle name="Normal 55 2 2" xfId="19262"/>
    <cellStyle name="Normal 55 2 2 2" xfId="19263"/>
    <cellStyle name="Normal 55 2 2 3" xfId="19264"/>
    <cellStyle name="Normal 55 2 2 4" xfId="19265"/>
    <cellStyle name="Normal 55 2 3" xfId="19266"/>
    <cellStyle name="Normal 55 2 4" xfId="19267"/>
    <cellStyle name="Normal 55 2 5" xfId="19268"/>
    <cellStyle name="Normal 55 3" xfId="19269"/>
    <cellStyle name="Normal 55 4" xfId="19270"/>
    <cellStyle name="Normal 55 4 2" xfId="19271"/>
    <cellStyle name="Normal 55 4 3" xfId="19272"/>
    <cellStyle name="Normal 55 4 4" xfId="19273"/>
    <cellStyle name="Normal 55 5" xfId="19274"/>
    <cellStyle name="Normal 55 6" xfId="19275"/>
    <cellStyle name="Normal 55 7" xfId="19276"/>
    <cellStyle name="Normal 56" xfId="19277"/>
    <cellStyle name="Normal 56 2" xfId="19278"/>
    <cellStyle name="Normal 56 2 2" xfId="19279"/>
    <cellStyle name="Normal 56 2 2 2" xfId="19280"/>
    <cellStyle name="Normal 56 2 2 3" xfId="19281"/>
    <cellStyle name="Normal 56 2 2 4" xfId="19282"/>
    <cellStyle name="Normal 56 2 3" xfId="19283"/>
    <cellStyle name="Normal 56 2 4" xfId="19284"/>
    <cellStyle name="Normal 56 2 5" xfId="19285"/>
    <cellStyle name="Normal 56 3" xfId="19286"/>
    <cellStyle name="Normal 56 4" xfId="19287"/>
    <cellStyle name="Normal 56 4 2" xfId="19288"/>
    <cellStyle name="Normal 56 4 3" xfId="19289"/>
    <cellStyle name="Normal 56 4 4" xfId="19290"/>
    <cellStyle name="Normal 56 5" xfId="19291"/>
    <cellStyle name="Normal 56 6" xfId="19292"/>
    <cellStyle name="Normal 56 7" xfId="19293"/>
    <cellStyle name="Normal 57" xfId="19294"/>
    <cellStyle name="Normal 57 2" xfId="19295"/>
    <cellStyle name="Normal 58" xfId="19296"/>
    <cellStyle name="Normal 58 2" xfId="19297"/>
    <cellStyle name="Normal 58 3" xfId="19298"/>
    <cellStyle name="Normal 58 4" xfId="19299"/>
    <cellStyle name="Normal 59" xfId="19300"/>
    <cellStyle name="Normal 59 2" xfId="19301"/>
    <cellStyle name="Normal 59 3" xfId="19302"/>
    <cellStyle name="Normal 59 4" xfId="19303"/>
    <cellStyle name="Normal 6" xfId="19304"/>
    <cellStyle name="Normal 6 2" xfId="19305"/>
    <cellStyle name="Normal 6 2 10" xfId="19306"/>
    <cellStyle name="Normal 6 2 11" xfId="19307"/>
    <cellStyle name="Normal 6 2 12" xfId="19308"/>
    <cellStyle name="Normal 6 2 13" xfId="19309"/>
    <cellStyle name="Normal 6 2 14" xfId="19310"/>
    <cellStyle name="Normal 6 2 15" xfId="19311"/>
    <cellStyle name="Normal 6 2 16" xfId="19312"/>
    <cellStyle name="Normal 6 2 17" xfId="19313"/>
    <cellStyle name="Normal 6 2 18" xfId="19314"/>
    <cellStyle name="Normal 6 2 19" xfId="19315"/>
    <cellStyle name="Normal 6 2 2" xfId="19316"/>
    <cellStyle name="Normal 6 2 2 2" xfId="19317"/>
    <cellStyle name="Normal 6 2 2 3" xfId="19318"/>
    <cellStyle name="Normal 6 2 20" xfId="19319"/>
    <cellStyle name="Normal 6 2 21" xfId="19320"/>
    <cellStyle name="Normal 6 2 22" xfId="19321"/>
    <cellStyle name="Normal 6 2 23" xfId="19322"/>
    <cellStyle name="Normal 6 2 24" xfId="19323"/>
    <cellStyle name="Normal 6 2 25" xfId="19324"/>
    <cellStyle name="Normal 6 2 26" xfId="19325"/>
    <cellStyle name="Normal 6 2 27" xfId="19326"/>
    <cellStyle name="Normal 6 2 28" xfId="19327"/>
    <cellStyle name="Normal 6 2 29" xfId="19328"/>
    <cellStyle name="Normal 6 2 3" xfId="19329"/>
    <cellStyle name="Normal 6 2 3 2" xfId="19330"/>
    <cellStyle name="Normal 6 2 3 2 2" xfId="19331"/>
    <cellStyle name="Normal 6 2 3 2 2 2" xfId="19332"/>
    <cellStyle name="Normal 6 2 3 2 2 3" xfId="19333"/>
    <cellStyle name="Normal 6 2 3 2 2 4" xfId="19334"/>
    <cellStyle name="Normal 6 2 3 2 3" xfId="19335"/>
    <cellStyle name="Normal 6 2 3 2 4" xfId="19336"/>
    <cellStyle name="Normal 6 2 3 2 5" xfId="19337"/>
    <cellStyle name="Normal 6 2 3 3" xfId="19338"/>
    <cellStyle name="Normal 6 2 3 4" xfId="19339"/>
    <cellStyle name="Normal 6 2 3 4 2" xfId="19340"/>
    <cellStyle name="Normal 6 2 3 4 3" xfId="19341"/>
    <cellStyle name="Normal 6 2 3 4 4" xfId="19342"/>
    <cellStyle name="Normal 6 2 3 5" xfId="19343"/>
    <cellStyle name="Normal 6 2 3 6" xfId="19344"/>
    <cellStyle name="Normal 6 2 3 7" xfId="19345"/>
    <cellStyle name="Normal 6 2 30" xfId="19346"/>
    <cellStyle name="Normal 6 2 31" xfId="19347"/>
    <cellStyle name="Normal 6 2 32" xfId="19348"/>
    <cellStyle name="Normal 6 2 33" xfId="19349"/>
    <cellStyle name="Normal 6 2 34" xfId="19350"/>
    <cellStyle name="Normal 6 2 35" xfId="19351"/>
    <cellStyle name="Normal 6 2 36" xfId="19352"/>
    <cellStyle name="Normal 6 2 37" xfId="19353"/>
    <cellStyle name="Normal 6 2 38" xfId="19354"/>
    <cellStyle name="Normal 6 2 39" xfId="19355"/>
    <cellStyle name="Normal 6 2 4" xfId="19356"/>
    <cellStyle name="Normal 6 2 40" xfId="19357"/>
    <cellStyle name="Normal 6 2 41" xfId="19358"/>
    <cellStyle name="Normal 6 2 42" xfId="19359"/>
    <cellStyle name="Normal 6 2 43" xfId="19360"/>
    <cellStyle name="Normal 6 2 44" xfId="19361"/>
    <cellStyle name="Normal 6 2 45" xfId="19362"/>
    <cellStyle name="Normal 6 2 46" xfId="19363"/>
    <cellStyle name="Normal 6 2 47" xfId="19364"/>
    <cellStyle name="Normal 6 2 48" xfId="19365"/>
    <cellStyle name="Normal 6 2 49" xfId="19366"/>
    <cellStyle name="Normal 6 2 5" xfId="19367"/>
    <cellStyle name="Normal 6 2 50" xfId="19368"/>
    <cellStyle name="Normal 6 2 51" xfId="19369"/>
    <cellStyle name="Normal 6 2 52" xfId="19370"/>
    <cellStyle name="Normal 6 2 53" xfId="19371"/>
    <cellStyle name="Normal 6 2 54" xfId="19372"/>
    <cellStyle name="Normal 6 2 55" xfId="19373"/>
    <cellStyle name="Normal 6 2 56" xfId="19374"/>
    <cellStyle name="Normal 6 2 57" xfId="19375"/>
    <cellStyle name="Normal 6 2 58" xfId="19376"/>
    <cellStyle name="Normal 6 2 59" xfId="19377"/>
    <cellStyle name="Normal 6 2 6" xfId="19378"/>
    <cellStyle name="Normal 6 2 60" xfId="19379"/>
    <cellStyle name="Normal 6 2 61" xfId="19380"/>
    <cellStyle name="Normal 6 2 62" xfId="19381"/>
    <cellStyle name="Normal 6 2 63" xfId="19382"/>
    <cellStyle name="Normal 6 2 64" xfId="19383"/>
    <cellStyle name="Normal 6 2 65" xfId="19384"/>
    <cellStyle name="Normal 6 2 66" xfId="19385"/>
    <cellStyle name="Normal 6 2 67" xfId="19386"/>
    <cellStyle name="Normal 6 2 68" xfId="19387"/>
    <cellStyle name="Normal 6 2 69" xfId="19388"/>
    <cellStyle name="Normal 6 2 7" xfId="19389"/>
    <cellStyle name="Normal 6 2 70" xfId="19390"/>
    <cellStyle name="Normal 6 2 71" xfId="19391"/>
    <cellStyle name="Normal 6 2 72" xfId="19392"/>
    <cellStyle name="Normal 6 2 73" xfId="19393"/>
    <cellStyle name="Normal 6 2 74" xfId="19394"/>
    <cellStyle name="Normal 6 2 75" xfId="19395"/>
    <cellStyle name="Normal 6 2 76" xfId="19396"/>
    <cellStyle name="Normal 6 2 77" xfId="19397"/>
    <cellStyle name="Normal 6 2 78" xfId="19398"/>
    <cellStyle name="Normal 6 2 79" xfId="19399"/>
    <cellStyle name="Normal 6 2 8" xfId="19400"/>
    <cellStyle name="Normal 6 2 80" xfId="19401"/>
    <cellStyle name="Normal 6 2 81" xfId="19402"/>
    <cellStyle name="Normal 6 2 82" xfId="19403"/>
    <cellStyle name="Normal 6 2 83" xfId="19404"/>
    <cellStyle name="Normal 6 2 84" xfId="19405"/>
    <cellStyle name="Normal 6 2 85" xfId="19406"/>
    <cellStyle name="Normal 6 2 86" xfId="19407"/>
    <cellStyle name="Normal 6 2 87" xfId="19408"/>
    <cellStyle name="Normal 6 2 88" xfId="19409"/>
    <cellStyle name="Normal 6 2 89" xfId="19410"/>
    <cellStyle name="Normal 6 2 9" xfId="19411"/>
    <cellStyle name="Normal 6 2 90" xfId="19412"/>
    <cellStyle name="Normal 6 2 91" xfId="19413"/>
    <cellStyle name="Normal 6 2 92" xfId="19414"/>
    <cellStyle name="Normal 6 2 93" xfId="19415"/>
    <cellStyle name="Normal 6 2 94" xfId="19416"/>
    <cellStyle name="Normal 6 2 95" xfId="19417"/>
    <cellStyle name="Normal 6 2 95 2" xfId="19418"/>
    <cellStyle name="Normal 6 2 95 3" xfId="19419"/>
    <cellStyle name="Normal 6 2 95 4" xfId="19420"/>
    <cellStyle name="Normal 6 3" xfId="19421"/>
    <cellStyle name="Normal 6 3 2" xfId="19422"/>
    <cellStyle name="Normal 6 3 3" xfId="19423"/>
    <cellStyle name="Normal 6 3 3 2" xfId="19424"/>
    <cellStyle name="Normal 6 3 3 2 2" xfId="19425"/>
    <cellStyle name="Normal 6 3 3 2 2 2" xfId="19426"/>
    <cellStyle name="Normal 6 3 3 2 2 3" xfId="19427"/>
    <cellStyle name="Normal 6 3 3 2 2 4" xfId="19428"/>
    <cellStyle name="Normal 6 3 3 2 3" xfId="19429"/>
    <cellStyle name="Normal 6 3 3 2 4" xfId="19430"/>
    <cellStyle name="Normal 6 3 3 2 5" xfId="19431"/>
    <cellStyle name="Normal 6 3 3 3" xfId="19432"/>
    <cellStyle name="Normal 6 3 3 4" xfId="19433"/>
    <cellStyle name="Normal 6 3 3 4 2" xfId="19434"/>
    <cellStyle name="Normal 6 3 3 4 3" xfId="19435"/>
    <cellStyle name="Normal 6 3 3 4 4" xfId="19436"/>
    <cellStyle name="Normal 6 3 3 5" xfId="19437"/>
    <cellStyle name="Normal 6 3 3 6" xfId="19438"/>
    <cellStyle name="Normal 6 3 3 7" xfId="19439"/>
    <cellStyle name="Normal 6 3 4" xfId="19440"/>
    <cellStyle name="Normal 6 4" xfId="19441"/>
    <cellStyle name="Normal 6 4 2" xfId="1944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3" xfId="19452"/>
    <cellStyle name="Normal 6 4 3 3 2" xfId="19453"/>
    <cellStyle name="Normal 6 4 3 3 3" xfId="19454"/>
    <cellStyle name="Normal 6 4 3 3 4" xfId="19455"/>
    <cellStyle name="Normal 6 4 3 4" xfId="19456"/>
    <cellStyle name="Normal 6 4 3 5" xfId="19457"/>
    <cellStyle name="Normal 6 4 3 6" xfId="19458"/>
    <cellStyle name="Normal 6 5" xfId="19459"/>
    <cellStyle name="Normal 6 5 2" xfId="19460"/>
    <cellStyle name="Normal 6 5 2 2" xfId="19461"/>
    <cellStyle name="Normal 6 5 2 2 2" xfId="19462"/>
    <cellStyle name="Normal 6 5 2 2 3" xfId="19463"/>
    <cellStyle name="Normal 6 5 2 2 4" xfId="19464"/>
    <cellStyle name="Normal 6 5 2 3" xfId="19465"/>
    <cellStyle name="Normal 6 5 2 4" xfId="19466"/>
    <cellStyle name="Normal 6 5 2 5" xfId="19467"/>
    <cellStyle name="Normal 6 5 3" xfId="19468"/>
    <cellStyle name="Normal 6 5 4" xfId="19469"/>
    <cellStyle name="Normal 6 5 4 2" xfId="19470"/>
    <cellStyle name="Normal 6 5 4 3" xfId="19471"/>
    <cellStyle name="Normal 6 5 4 4" xfId="19472"/>
    <cellStyle name="Normal 6 5 5" xfId="19473"/>
    <cellStyle name="Normal 6 5 6" xfId="19474"/>
    <cellStyle name="Normal 6 5 7" xfId="19475"/>
    <cellStyle name="Normal 6 6" xfId="19476"/>
    <cellStyle name="Normal 6 6 2" xfId="19477"/>
    <cellStyle name="Normal 6 6 3" xfId="19478"/>
    <cellStyle name="Normal 6 6 4" xfId="19479"/>
    <cellStyle name="Normal 60" xfId="19480"/>
    <cellStyle name="Normal 60 2" xfId="19481"/>
    <cellStyle name="Normal 60 3" xfId="19482"/>
    <cellStyle name="Normal 60 4" xfId="19483"/>
    <cellStyle name="Normal 61" xfId="19484"/>
    <cellStyle name="Normal 61 2" xfId="19485"/>
    <cellStyle name="Normal 61 3" xfId="19486"/>
    <cellStyle name="Normal 61 4" xfId="19487"/>
    <cellStyle name="Normal 62" xfId="19488"/>
    <cellStyle name="Normal 62 2" xfId="19489"/>
    <cellStyle name="Normal 62 3" xfId="19490"/>
    <cellStyle name="Normal 62 4" xfId="19491"/>
    <cellStyle name="Normal 63" xfId="19492"/>
    <cellStyle name="Normal 63 2" xfId="19493"/>
    <cellStyle name="Normal 63 3" xfId="19494"/>
    <cellStyle name="Normal 63 4" xfId="19495"/>
    <cellStyle name="Normal 64" xfId="19496"/>
    <cellStyle name="Normal 64 2" xfId="19497"/>
    <cellStyle name="Normal 64 3" xfId="19498"/>
    <cellStyle name="Normal 64 4" xfId="19499"/>
    <cellStyle name="Normal 65" xfId="19500"/>
    <cellStyle name="Normal 65 2" xfId="19501"/>
    <cellStyle name="Normal 65 3" xfId="19502"/>
    <cellStyle name="Normal 65 4" xfId="19503"/>
    <cellStyle name="Normal 66" xfId="19504"/>
    <cellStyle name="Normal 66 2" xfId="19505"/>
    <cellStyle name="Normal 66 3" xfId="19506"/>
    <cellStyle name="Normal 66 4" xfId="19507"/>
    <cellStyle name="Normal 67" xfId="19508"/>
    <cellStyle name="Normal 67 2" xfId="19509"/>
    <cellStyle name="Normal 67 3" xfId="19510"/>
    <cellStyle name="Normal 67 4" xfId="19511"/>
    <cellStyle name="Normal 68" xfId="19512"/>
    <cellStyle name="Normal 68 2" xfId="19513"/>
    <cellStyle name="Normal 68 3" xfId="19514"/>
    <cellStyle name="Normal 68 4" xfId="19515"/>
    <cellStyle name="Normal 69" xfId="19516"/>
    <cellStyle name="Normal 69 2" xfId="19517"/>
    <cellStyle name="Normal 69 3" xfId="19518"/>
    <cellStyle name="Normal 69 4" xfId="19519"/>
    <cellStyle name="Normal 7" xfId="19520"/>
    <cellStyle name="Normal 7 10" xfId="19521"/>
    <cellStyle name="Normal 7 10 2" xfId="19522"/>
    <cellStyle name="Normal 7 10 2 2" xfId="19523"/>
    <cellStyle name="Normal 7 10 2 2 2" xfId="19524"/>
    <cellStyle name="Normal 7 10 2 2 3" xfId="19525"/>
    <cellStyle name="Normal 7 10 2 2 4" xfId="19526"/>
    <cellStyle name="Normal 7 10 2 3" xfId="19527"/>
    <cellStyle name="Normal 7 10 2 4" xfId="19528"/>
    <cellStyle name="Normal 7 10 2 5" xfId="19529"/>
    <cellStyle name="Normal 7 10 3" xfId="19530"/>
    <cellStyle name="Normal 7 10 3 2" xfId="19531"/>
    <cellStyle name="Normal 7 10 3 3" xfId="19532"/>
    <cellStyle name="Normal 7 10 3 4" xfId="19533"/>
    <cellStyle name="Normal 7 10 4" xfId="19534"/>
    <cellStyle name="Normal 7 10 5" xfId="19535"/>
    <cellStyle name="Normal 7 10 6" xfId="19536"/>
    <cellStyle name="Normal 7 11" xfId="19537"/>
    <cellStyle name="Normal 7 11 2" xfId="19538"/>
    <cellStyle name="Normal 7 11 2 2" xfId="19539"/>
    <cellStyle name="Normal 7 11 2 2 2" xfId="19540"/>
    <cellStyle name="Normal 7 11 2 2 3" xfId="19541"/>
    <cellStyle name="Normal 7 11 2 2 4" xfId="19542"/>
    <cellStyle name="Normal 7 11 2 3" xfId="19543"/>
    <cellStyle name="Normal 7 11 2 4" xfId="19544"/>
    <cellStyle name="Normal 7 11 2 5" xfId="19545"/>
    <cellStyle name="Normal 7 11 3" xfId="19546"/>
    <cellStyle name="Normal 7 11 3 2" xfId="19547"/>
    <cellStyle name="Normal 7 11 3 3" xfId="19548"/>
    <cellStyle name="Normal 7 11 3 4" xfId="19549"/>
    <cellStyle name="Normal 7 11 4" xfId="19550"/>
    <cellStyle name="Normal 7 11 5" xfId="19551"/>
    <cellStyle name="Normal 7 11 6" xfId="19552"/>
    <cellStyle name="Normal 7 12" xfId="19553"/>
    <cellStyle name="Normal 7 12 2" xfId="19554"/>
    <cellStyle name="Normal 7 12 2 2" xfId="19555"/>
    <cellStyle name="Normal 7 12 2 2 2" xfId="19556"/>
    <cellStyle name="Normal 7 12 2 2 3" xfId="19557"/>
    <cellStyle name="Normal 7 12 2 2 4" xfId="19558"/>
    <cellStyle name="Normal 7 12 2 3" xfId="19559"/>
    <cellStyle name="Normal 7 12 2 4" xfId="19560"/>
    <cellStyle name="Normal 7 12 2 5" xfId="19561"/>
    <cellStyle name="Normal 7 12 3" xfId="19562"/>
    <cellStyle name="Normal 7 12 3 2" xfId="19563"/>
    <cellStyle name="Normal 7 12 3 3" xfId="19564"/>
    <cellStyle name="Normal 7 12 3 4" xfId="19565"/>
    <cellStyle name="Normal 7 12 4" xfId="19566"/>
    <cellStyle name="Normal 7 12 5" xfId="19567"/>
    <cellStyle name="Normal 7 12 6" xfId="19568"/>
    <cellStyle name="Normal 7 2" xfId="19569"/>
    <cellStyle name="Normal 7 2 10" xfId="19570"/>
    <cellStyle name="Normal 7 2 11" xfId="19571"/>
    <cellStyle name="Normal 7 2 12" xfId="19572"/>
    <cellStyle name="Normal 7 2 13" xfId="19573"/>
    <cellStyle name="Normal 7 2 14" xfId="19574"/>
    <cellStyle name="Normal 7 2 15" xfId="19575"/>
    <cellStyle name="Normal 7 2 16" xfId="19576"/>
    <cellStyle name="Normal 7 2 17" xfId="19577"/>
    <cellStyle name="Normal 7 2 18" xfId="19578"/>
    <cellStyle name="Normal 7 2 19" xfId="19579"/>
    <cellStyle name="Normal 7 2 2" xfId="19580"/>
    <cellStyle name="Normal 7 2 2 2" xfId="19581"/>
    <cellStyle name="Normal 7 2 2 3" xfId="19582"/>
    <cellStyle name="Normal 7 2 20" xfId="19583"/>
    <cellStyle name="Normal 7 2 21" xfId="19584"/>
    <cellStyle name="Normal 7 2 22" xfId="19585"/>
    <cellStyle name="Normal 7 2 23" xfId="19586"/>
    <cellStyle name="Normal 7 2 24" xfId="19587"/>
    <cellStyle name="Normal 7 2 25" xfId="19588"/>
    <cellStyle name="Normal 7 2 26" xfId="19589"/>
    <cellStyle name="Normal 7 2 27" xfId="19590"/>
    <cellStyle name="Normal 7 2 28" xfId="19591"/>
    <cellStyle name="Normal 7 2 29" xfId="19592"/>
    <cellStyle name="Normal 7 2 3" xfId="19593"/>
    <cellStyle name="Normal 7 2 3 2" xfId="19594"/>
    <cellStyle name="Normal 7 2 3 2 2" xfId="19595"/>
    <cellStyle name="Normal 7 2 3 2 3" xfId="19596"/>
    <cellStyle name="Normal 7 2 3 2 3 2" xfId="19597"/>
    <cellStyle name="Normal 7 2 3 2 3 3" xfId="19598"/>
    <cellStyle name="Normal 7 2 3 2 3 4" xfId="19599"/>
    <cellStyle name="Normal 7 2 3 2 4" xfId="19600"/>
    <cellStyle name="Normal 7 2 3 2 5" xfId="19601"/>
    <cellStyle name="Normal 7 2 3 2 6" xfId="19602"/>
    <cellStyle name="Normal 7 2 3 3" xfId="19603"/>
    <cellStyle name="Normal 7 2 3 3 2" xfId="19604"/>
    <cellStyle name="Normal 7 2 3 3 3" xfId="19605"/>
    <cellStyle name="Normal 7 2 3 3 4" xfId="19606"/>
    <cellStyle name="Normal 7 2 3 4" xfId="19607"/>
    <cellStyle name="Normal 7 2 3 5" xfId="19608"/>
    <cellStyle name="Normal 7 2 3 6" xfId="19609"/>
    <cellStyle name="Normal 7 2 30" xfId="19610"/>
    <cellStyle name="Normal 7 2 31" xfId="19611"/>
    <cellStyle name="Normal 7 2 32" xfId="19612"/>
    <cellStyle name="Normal 7 2 33" xfId="19613"/>
    <cellStyle name="Normal 7 2 34" xfId="19614"/>
    <cellStyle name="Normal 7 2 35" xfId="19615"/>
    <cellStyle name="Normal 7 2 36" xfId="19616"/>
    <cellStyle name="Normal 7 2 37" xfId="19617"/>
    <cellStyle name="Normal 7 2 38" xfId="19618"/>
    <cellStyle name="Normal 7 2 39" xfId="19619"/>
    <cellStyle name="Normal 7 2 4" xfId="19620"/>
    <cellStyle name="Normal 7 2 40" xfId="19621"/>
    <cellStyle name="Normal 7 2 41" xfId="19622"/>
    <cellStyle name="Normal 7 2 42" xfId="19623"/>
    <cellStyle name="Normal 7 2 43" xfId="19624"/>
    <cellStyle name="Normal 7 2 44" xfId="19625"/>
    <cellStyle name="Normal 7 2 45" xfId="19626"/>
    <cellStyle name="Normal 7 2 46" xfId="19627"/>
    <cellStyle name="Normal 7 2 47" xfId="19628"/>
    <cellStyle name="Normal 7 2 48" xfId="19629"/>
    <cellStyle name="Normal 7 2 49" xfId="19630"/>
    <cellStyle name="Normal 7 2 5" xfId="19631"/>
    <cellStyle name="Normal 7 2 50" xfId="19632"/>
    <cellStyle name="Normal 7 2 51" xfId="19633"/>
    <cellStyle name="Normal 7 2 52" xfId="19634"/>
    <cellStyle name="Normal 7 2 53" xfId="19635"/>
    <cellStyle name="Normal 7 2 54" xfId="19636"/>
    <cellStyle name="Normal 7 2 55" xfId="19637"/>
    <cellStyle name="Normal 7 2 56" xfId="19638"/>
    <cellStyle name="Normal 7 2 57" xfId="19639"/>
    <cellStyle name="Normal 7 2 58" xfId="19640"/>
    <cellStyle name="Normal 7 2 59" xfId="19641"/>
    <cellStyle name="Normal 7 2 6" xfId="19642"/>
    <cellStyle name="Normal 7 2 60" xfId="19643"/>
    <cellStyle name="Normal 7 2 61" xfId="19644"/>
    <cellStyle name="Normal 7 2 62" xfId="19645"/>
    <cellStyle name="Normal 7 2 63" xfId="19646"/>
    <cellStyle name="Normal 7 2 64" xfId="19647"/>
    <cellStyle name="Normal 7 2 65" xfId="19648"/>
    <cellStyle name="Normal 7 2 66" xfId="19649"/>
    <cellStyle name="Normal 7 2 67" xfId="19650"/>
    <cellStyle name="Normal 7 2 68" xfId="19651"/>
    <cellStyle name="Normal 7 2 69" xfId="19652"/>
    <cellStyle name="Normal 7 2 7" xfId="19653"/>
    <cellStyle name="Normal 7 2 70" xfId="19654"/>
    <cellStyle name="Normal 7 2 71" xfId="19655"/>
    <cellStyle name="Normal 7 2 72" xfId="19656"/>
    <cellStyle name="Normal 7 2 73" xfId="19657"/>
    <cellStyle name="Normal 7 2 74" xfId="19658"/>
    <cellStyle name="Normal 7 2 75" xfId="19659"/>
    <cellStyle name="Normal 7 2 76" xfId="19660"/>
    <cellStyle name="Normal 7 2 77" xfId="19661"/>
    <cellStyle name="Normal 7 2 78" xfId="19662"/>
    <cellStyle name="Normal 7 2 79" xfId="19663"/>
    <cellStyle name="Normal 7 2 8" xfId="19664"/>
    <cellStyle name="Normal 7 2 80" xfId="19665"/>
    <cellStyle name="Normal 7 2 81" xfId="19666"/>
    <cellStyle name="Normal 7 2 82" xfId="19667"/>
    <cellStyle name="Normal 7 2 83" xfId="19668"/>
    <cellStyle name="Normal 7 2 84" xfId="19669"/>
    <cellStyle name="Normal 7 2 85" xfId="19670"/>
    <cellStyle name="Normal 7 2 86" xfId="19671"/>
    <cellStyle name="Normal 7 2 87" xfId="19672"/>
    <cellStyle name="Normal 7 2 88" xfId="19673"/>
    <cellStyle name="Normal 7 2 89" xfId="19674"/>
    <cellStyle name="Normal 7 2 9" xfId="19675"/>
    <cellStyle name="Normal 7 2 90" xfId="19676"/>
    <cellStyle name="Normal 7 2 91" xfId="19677"/>
    <cellStyle name="Normal 7 2 92" xfId="19678"/>
    <cellStyle name="Normal 7 2 93" xfId="19679"/>
    <cellStyle name="Normal 7 3" xfId="19680"/>
    <cellStyle name="Normal 7 3 2" xfId="19681"/>
    <cellStyle name="Normal 7 3 3" xfId="19682"/>
    <cellStyle name="Normal 7 3 3 2" xfId="19683"/>
    <cellStyle name="Normal 7 4" xfId="19684"/>
    <cellStyle name="Normal 7 4 2" xfId="19685"/>
    <cellStyle name="Normal 7 4 2 2" xfId="19686"/>
    <cellStyle name="Normal 7 5" xfId="19687"/>
    <cellStyle name="Normal 7 6" xfId="19688"/>
    <cellStyle name="Normal 7 7" xfId="19689"/>
    <cellStyle name="Normal 7 8" xfId="19690"/>
    <cellStyle name="Normal 7 9" xfId="19691"/>
    <cellStyle name="Normal 7 9 2" xfId="19692"/>
    <cellStyle name="Normal 70" xfId="19693"/>
    <cellStyle name="Normal 70 2" xfId="19694"/>
    <cellStyle name="Normal 70 3" xfId="19695"/>
    <cellStyle name="Normal 70 4" xfId="19696"/>
    <cellStyle name="Normal 71" xfId="19697"/>
    <cellStyle name="Normal 71 2" xfId="19698"/>
    <cellStyle name="Normal 71 3" xfId="19699"/>
    <cellStyle name="Normal 71 4" xfId="19700"/>
    <cellStyle name="Normal 72" xfId="19701"/>
    <cellStyle name="Normal 72 2" xfId="19702"/>
    <cellStyle name="Normal 72 3" xfId="19703"/>
    <cellStyle name="Normal 72 4" xfId="19704"/>
    <cellStyle name="Normal 73" xfId="19705"/>
    <cellStyle name="Normal 73 2" xfId="19706"/>
    <cellStyle name="Normal 73 3" xfId="19707"/>
    <cellStyle name="Normal 73 4" xfId="19708"/>
    <cellStyle name="Normal 74" xfId="19709"/>
    <cellStyle name="Normal 74 2" xfId="19710"/>
    <cellStyle name="Normal 74 3" xfId="19711"/>
    <cellStyle name="Normal 74 4" xfId="19712"/>
    <cellStyle name="Normal 75" xfId="19713"/>
    <cellStyle name="Normal 75 2" xfId="19714"/>
    <cellStyle name="Normal 75 3" xfId="19715"/>
    <cellStyle name="Normal 75 4" xfId="19716"/>
    <cellStyle name="Normal 76" xfId="19717"/>
    <cellStyle name="Normal 76 2" xfId="19718"/>
    <cellStyle name="Normal 76 3" xfId="19719"/>
    <cellStyle name="Normal 76 4" xfId="19720"/>
    <cellStyle name="Normal 77" xfId="19721"/>
    <cellStyle name="Normal 77 2" xfId="19722"/>
    <cellStyle name="Normal 77 3" xfId="19723"/>
    <cellStyle name="Normal 77 4" xfId="19724"/>
    <cellStyle name="Normal 78" xfId="19725"/>
    <cellStyle name="Normal 78 2" xfId="19726"/>
    <cellStyle name="Normal 78 3" xfId="19727"/>
    <cellStyle name="Normal 78 4" xfId="19728"/>
    <cellStyle name="Normal 79" xfId="19729"/>
    <cellStyle name="Normal 79 2" xfId="19730"/>
    <cellStyle name="Normal 79 3" xfId="19731"/>
    <cellStyle name="Normal 79 4" xfId="19732"/>
    <cellStyle name="Normal 8" xfId="19733"/>
    <cellStyle name="Normal 8 10" xfId="19734"/>
    <cellStyle name="Normal 8 10 2" xfId="19735"/>
    <cellStyle name="Normal 8 11" xfId="19736"/>
    <cellStyle name="Normal 8 11 2" xfId="19737"/>
    <cellStyle name="Normal 8 11 2 2" xfId="19738"/>
    <cellStyle name="Normal 8 11 2 2 2" xfId="19739"/>
    <cellStyle name="Normal 8 11 2 2 3" xfId="19740"/>
    <cellStyle name="Normal 8 11 2 2 4" xfId="19741"/>
    <cellStyle name="Normal 8 11 2 3" xfId="19742"/>
    <cellStyle name="Normal 8 11 2 4" xfId="19743"/>
    <cellStyle name="Normal 8 11 2 5" xfId="19744"/>
    <cellStyle name="Normal 8 11 3" xfId="19745"/>
    <cellStyle name="Normal 8 11 4" xfId="19746"/>
    <cellStyle name="Normal 8 11 4 2" xfId="19747"/>
    <cellStyle name="Normal 8 11 4 3" xfId="19748"/>
    <cellStyle name="Normal 8 11 4 4" xfId="19749"/>
    <cellStyle name="Normal 8 11 5" xfId="19750"/>
    <cellStyle name="Normal 8 11 6" xfId="19751"/>
    <cellStyle name="Normal 8 11 7" xfId="19752"/>
    <cellStyle name="Normal 8 12" xfId="19753"/>
    <cellStyle name="Normal 8 13" xfId="19754"/>
    <cellStyle name="Normal 8 14" xfId="19755"/>
    <cellStyle name="Normal 8 15" xfId="19756"/>
    <cellStyle name="Normal 8 16" xfId="19757"/>
    <cellStyle name="Normal 8 17" xfId="19758"/>
    <cellStyle name="Normal 8 18" xfId="19759"/>
    <cellStyle name="Normal 8 19" xfId="19760"/>
    <cellStyle name="Normal 8 2" xfId="19761"/>
    <cellStyle name="Normal 8 2 2" xfId="19762"/>
    <cellStyle name="Normal 8 2 2 2" xfId="19763"/>
    <cellStyle name="Normal 8 2 2 2 2" xfId="19764"/>
    <cellStyle name="Normal 8 2 2 2 2 2" xfId="19765"/>
    <cellStyle name="Normal 8 2 2 2 2 3" xfId="19766"/>
    <cellStyle name="Normal 8 2 2 2 2 4" xfId="19767"/>
    <cellStyle name="Normal 8 2 2 2 3" xfId="19768"/>
    <cellStyle name="Normal 8 2 2 2 4" xfId="19769"/>
    <cellStyle name="Normal 8 2 2 2 5" xfId="19770"/>
    <cellStyle name="Normal 8 2 2 3" xfId="19771"/>
    <cellStyle name="Normal 8 2 2 4" xfId="19772"/>
    <cellStyle name="Normal 8 2 2 4 2" xfId="19773"/>
    <cellStyle name="Normal 8 2 2 4 3" xfId="19774"/>
    <cellStyle name="Normal 8 2 2 4 4" xfId="19775"/>
    <cellStyle name="Normal 8 2 2 5" xfId="19776"/>
    <cellStyle name="Normal 8 2 2 6" xfId="19777"/>
    <cellStyle name="Normal 8 2 2 7" xfId="19778"/>
    <cellStyle name="Normal 8 2 3" xfId="19779"/>
    <cellStyle name="Normal 8 2 3 2" xfId="19780"/>
    <cellStyle name="Normal 8 2 3 2 2" xfId="19781"/>
    <cellStyle name="Normal 8 2 3 2 2 2" xfId="19782"/>
    <cellStyle name="Normal 8 2 3 2 2 3" xfId="19783"/>
    <cellStyle name="Normal 8 2 3 2 2 4" xfId="19784"/>
    <cellStyle name="Normal 8 2 3 2 3" xfId="19785"/>
    <cellStyle name="Normal 8 2 3 2 4" xfId="19786"/>
    <cellStyle name="Normal 8 2 3 2 5" xfId="19787"/>
    <cellStyle name="Normal 8 2 3 3" xfId="19788"/>
    <cellStyle name="Normal 8 2 3 4" xfId="19789"/>
    <cellStyle name="Normal 8 2 3 4 2" xfId="19790"/>
    <cellStyle name="Normal 8 2 3 4 3" xfId="19791"/>
    <cellStyle name="Normal 8 2 3 4 4" xfId="19792"/>
    <cellStyle name="Normal 8 2 3 5" xfId="19793"/>
    <cellStyle name="Normal 8 2 3 6" xfId="19794"/>
    <cellStyle name="Normal 8 2 3 7" xfId="19795"/>
    <cellStyle name="Normal 8 2 4" xfId="19796"/>
    <cellStyle name="Normal 8 20" xfId="19797"/>
    <cellStyle name="Normal 8 21" xfId="19798"/>
    <cellStyle name="Normal 8 22" xfId="19799"/>
    <cellStyle name="Normal 8 23" xfId="19800"/>
    <cellStyle name="Normal 8 24" xfId="19801"/>
    <cellStyle name="Normal 8 25" xfId="19802"/>
    <cellStyle name="Normal 8 26" xfId="19803"/>
    <cellStyle name="Normal 8 27" xfId="19804"/>
    <cellStyle name="Normal 8 28" xfId="19805"/>
    <cellStyle name="Normal 8 29" xfId="19806"/>
    <cellStyle name="Normal 8 3" xfId="19807"/>
    <cellStyle name="Normal 8 3 2" xfId="19808"/>
    <cellStyle name="Normal 8 3 3" xfId="19809"/>
    <cellStyle name="Normal 8 3 3 2" xfId="19810"/>
    <cellStyle name="Normal 8 3 4" xfId="19811"/>
    <cellStyle name="Normal 8 30" xfId="19812"/>
    <cellStyle name="Normal 8 31" xfId="19813"/>
    <cellStyle name="Normal 8 32" xfId="19814"/>
    <cellStyle name="Normal 8 33" xfId="19815"/>
    <cellStyle name="Normal 8 34" xfId="19816"/>
    <cellStyle name="Normal 8 35" xfId="19817"/>
    <cellStyle name="Normal 8 36" xfId="19818"/>
    <cellStyle name="Normal 8 37" xfId="19819"/>
    <cellStyle name="Normal 8 38" xfId="19820"/>
    <cellStyle name="Normal 8 39" xfId="19821"/>
    <cellStyle name="Normal 8 4" xfId="19822"/>
    <cellStyle name="Normal 8 4 2" xfId="19823"/>
    <cellStyle name="Normal 8 4 2 2" xfId="19824"/>
    <cellStyle name="Normal 8 4 2 2 2" xfId="19825"/>
    <cellStyle name="Normal 8 4 2 2 2 2" xfId="19826"/>
    <cellStyle name="Normal 8 4 2 2 2 3" xfId="19827"/>
    <cellStyle name="Normal 8 4 2 2 2 4" xfId="19828"/>
    <cellStyle name="Normal 8 4 2 2 3" xfId="19829"/>
    <cellStyle name="Normal 8 4 2 2 4" xfId="19830"/>
    <cellStyle name="Normal 8 4 2 2 5" xfId="19831"/>
    <cellStyle name="Normal 8 4 2 3" xfId="19832"/>
    <cellStyle name="Normal 8 4 2 4" xfId="19833"/>
    <cellStyle name="Normal 8 4 2 4 2" xfId="19834"/>
    <cellStyle name="Normal 8 4 2 4 3" xfId="19835"/>
    <cellStyle name="Normal 8 4 2 4 4" xfId="19836"/>
    <cellStyle name="Normal 8 4 2 5" xfId="19837"/>
    <cellStyle name="Normal 8 4 2 6" xfId="19838"/>
    <cellStyle name="Normal 8 4 2 7" xfId="19839"/>
    <cellStyle name="Normal 8 4 3" xfId="19840"/>
    <cellStyle name="Normal 8 40" xfId="19841"/>
    <cellStyle name="Normal 8 41" xfId="19842"/>
    <cellStyle name="Normal 8 42" xfId="19843"/>
    <cellStyle name="Normal 8 43" xfId="19844"/>
    <cellStyle name="Normal 8 44" xfId="19845"/>
    <cellStyle name="Normal 8 45" xfId="19846"/>
    <cellStyle name="Normal 8 46" xfId="19847"/>
    <cellStyle name="Normal 8 47" xfId="19848"/>
    <cellStyle name="Normal 8 48" xfId="19849"/>
    <cellStyle name="Normal 8 49" xfId="19850"/>
    <cellStyle name="Normal 8 5" xfId="19851"/>
    <cellStyle name="Normal 8 5 2" xfId="19852"/>
    <cellStyle name="Normal 8 5 2 2" xfId="19853"/>
    <cellStyle name="Normal 8 5 2 2 2" xfId="19854"/>
    <cellStyle name="Normal 8 5 2 2 3" xfId="19855"/>
    <cellStyle name="Normal 8 5 2 2 4" xfId="19856"/>
    <cellStyle name="Normal 8 5 2 3" xfId="19857"/>
    <cellStyle name="Normal 8 5 2 4" xfId="19858"/>
    <cellStyle name="Normal 8 5 2 5" xfId="19859"/>
    <cellStyle name="Normal 8 5 3" xfId="19860"/>
    <cellStyle name="Normal 8 5 4" xfId="19861"/>
    <cellStyle name="Normal 8 5 4 2" xfId="19862"/>
    <cellStyle name="Normal 8 5 4 3" xfId="19863"/>
    <cellStyle name="Normal 8 5 4 4" xfId="19864"/>
    <cellStyle name="Normal 8 5 5" xfId="19865"/>
    <cellStyle name="Normal 8 5 6" xfId="19866"/>
    <cellStyle name="Normal 8 5 7" xfId="19867"/>
    <cellStyle name="Normal 8 50" xfId="19868"/>
    <cellStyle name="Normal 8 51" xfId="19869"/>
    <cellStyle name="Normal 8 52" xfId="19870"/>
    <cellStyle name="Normal 8 53" xfId="19871"/>
    <cellStyle name="Normal 8 54" xfId="19872"/>
    <cellStyle name="Normal 8 55" xfId="19873"/>
    <cellStyle name="Normal 8 56" xfId="19874"/>
    <cellStyle name="Normal 8 57" xfId="19875"/>
    <cellStyle name="Normal 8 58" xfId="19876"/>
    <cellStyle name="Normal 8 59" xfId="19877"/>
    <cellStyle name="Normal 8 6" xfId="19878"/>
    <cellStyle name="Normal 8 6 2" xfId="19879"/>
    <cellStyle name="Normal 8 6 2 2" xfId="19880"/>
    <cellStyle name="Normal 8 6 2 2 2" xfId="19881"/>
    <cellStyle name="Normal 8 6 2 2 3" xfId="19882"/>
    <cellStyle name="Normal 8 6 2 2 4" xfId="19883"/>
    <cellStyle name="Normal 8 6 2 3" xfId="19884"/>
    <cellStyle name="Normal 8 6 2 4" xfId="19885"/>
    <cellStyle name="Normal 8 6 2 5" xfId="19886"/>
    <cellStyle name="Normal 8 6 3" xfId="19887"/>
    <cellStyle name="Normal 8 6 4" xfId="19888"/>
    <cellStyle name="Normal 8 6 4 2" xfId="19889"/>
    <cellStyle name="Normal 8 6 4 3" xfId="19890"/>
    <cellStyle name="Normal 8 6 4 4" xfId="19891"/>
    <cellStyle name="Normal 8 6 5" xfId="19892"/>
    <cellStyle name="Normal 8 6 6" xfId="19893"/>
    <cellStyle name="Normal 8 6 7" xfId="19894"/>
    <cellStyle name="Normal 8 60" xfId="19895"/>
    <cellStyle name="Normal 8 61" xfId="19896"/>
    <cellStyle name="Normal 8 62" xfId="19897"/>
    <cellStyle name="Normal 8 63" xfId="19898"/>
    <cellStyle name="Normal 8 64" xfId="19899"/>
    <cellStyle name="Normal 8 65" xfId="19900"/>
    <cellStyle name="Normal 8 66" xfId="19901"/>
    <cellStyle name="Normal 8 67" xfId="19902"/>
    <cellStyle name="Normal 8 68" xfId="19903"/>
    <cellStyle name="Normal 8 69" xfId="19904"/>
    <cellStyle name="Normal 8 7" xfId="19905"/>
    <cellStyle name="Normal 8 7 2" xfId="19906"/>
    <cellStyle name="Normal 8 7 2 2" xfId="19907"/>
    <cellStyle name="Normal 8 7 2 2 2" xfId="19908"/>
    <cellStyle name="Normal 8 7 2 2 3" xfId="19909"/>
    <cellStyle name="Normal 8 7 2 2 4" xfId="19910"/>
    <cellStyle name="Normal 8 7 2 3" xfId="19911"/>
    <cellStyle name="Normal 8 7 2 4" xfId="19912"/>
    <cellStyle name="Normal 8 7 2 5" xfId="19913"/>
    <cellStyle name="Normal 8 7 3" xfId="19914"/>
    <cellStyle name="Normal 8 7 4" xfId="19915"/>
    <cellStyle name="Normal 8 7 4 2" xfId="19916"/>
    <cellStyle name="Normal 8 7 4 3" xfId="19917"/>
    <cellStyle name="Normal 8 7 4 4" xfId="19918"/>
    <cellStyle name="Normal 8 7 5" xfId="19919"/>
    <cellStyle name="Normal 8 7 6" xfId="19920"/>
    <cellStyle name="Normal 8 7 7" xfId="19921"/>
    <cellStyle name="Normal 8 70" xfId="19922"/>
    <cellStyle name="Normal 8 71" xfId="19923"/>
    <cellStyle name="Normal 8 72" xfId="19924"/>
    <cellStyle name="Normal 8 73" xfId="19925"/>
    <cellStyle name="Normal 8 74" xfId="19926"/>
    <cellStyle name="Normal 8 75" xfId="19927"/>
    <cellStyle name="Normal 8 76" xfId="19928"/>
    <cellStyle name="Normal 8 77" xfId="19929"/>
    <cellStyle name="Normal 8 78" xfId="19930"/>
    <cellStyle name="Normal 8 79" xfId="19931"/>
    <cellStyle name="Normal 8 8" xfId="19932"/>
    <cellStyle name="Normal 8 8 2" xfId="19933"/>
    <cellStyle name="Normal 8 8 2 2" xfId="19934"/>
    <cellStyle name="Normal 8 8 2 2 2" xfId="19935"/>
    <cellStyle name="Normal 8 8 2 2 3" xfId="19936"/>
    <cellStyle name="Normal 8 8 2 2 4" xfId="19937"/>
    <cellStyle name="Normal 8 8 2 3" xfId="19938"/>
    <cellStyle name="Normal 8 8 2 4" xfId="19939"/>
    <cellStyle name="Normal 8 8 2 5" xfId="19940"/>
    <cellStyle name="Normal 8 8 3" xfId="19941"/>
    <cellStyle name="Normal 8 8 4" xfId="19942"/>
    <cellStyle name="Normal 8 8 4 2" xfId="19943"/>
    <cellStyle name="Normal 8 8 4 3" xfId="19944"/>
    <cellStyle name="Normal 8 8 4 4" xfId="19945"/>
    <cellStyle name="Normal 8 8 5" xfId="19946"/>
    <cellStyle name="Normal 8 8 6" xfId="19947"/>
    <cellStyle name="Normal 8 8 7" xfId="19948"/>
    <cellStyle name="Normal 8 80" xfId="19949"/>
    <cellStyle name="Normal 8 81" xfId="19950"/>
    <cellStyle name="Normal 8 82" xfId="19951"/>
    <cellStyle name="Normal 8 83" xfId="19952"/>
    <cellStyle name="Normal 8 84" xfId="19953"/>
    <cellStyle name="Normal 8 85" xfId="19954"/>
    <cellStyle name="Normal 8 86" xfId="19955"/>
    <cellStyle name="Normal 8 87" xfId="19956"/>
    <cellStyle name="Normal 8 88" xfId="19957"/>
    <cellStyle name="Normal 8 89" xfId="19958"/>
    <cellStyle name="Normal 8 9" xfId="19959"/>
    <cellStyle name="Normal 8 9 2" xfId="19960"/>
    <cellStyle name="Normal 8 90" xfId="19961"/>
    <cellStyle name="Normal 8 91" xfId="19962"/>
    <cellStyle name="Normal 8 92" xfId="19963"/>
    <cellStyle name="Normal 8 93" xfId="19964"/>
    <cellStyle name="Normal 8 94" xfId="19965"/>
    <cellStyle name="Normal 8 95" xfId="19966"/>
    <cellStyle name="Normal 8 95 2" xfId="19967"/>
    <cellStyle name="Normal 8 95 3" xfId="19968"/>
    <cellStyle name="Normal 8 95 4" xfId="19969"/>
    <cellStyle name="Normal 80" xfId="19970"/>
    <cellStyle name="Normal 80 2" xfId="19971"/>
    <cellStyle name="Normal 80 3" xfId="19972"/>
    <cellStyle name="Normal 80 4" xfId="19973"/>
    <cellStyle name="Normal 81" xfId="19974"/>
    <cellStyle name="Normal 81 2" xfId="19975"/>
    <cellStyle name="Normal 81 3" xfId="19976"/>
    <cellStyle name="Normal 81 4" xfId="19977"/>
    <cellStyle name="Normal 82" xfId="19978"/>
    <cellStyle name="Normal 82 2" xfId="19979"/>
    <cellStyle name="Normal 82 3" xfId="19980"/>
    <cellStyle name="Normal 82 4" xfId="19981"/>
    <cellStyle name="Normal 83" xfId="19982"/>
    <cellStyle name="Normal 83 2" xfId="19983"/>
    <cellStyle name="Normal 83 3" xfId="19984"/>
    <cellStyle name="Normal 83 4" xfId="19985"/>
    <cellStyle name="Normal 84" xfId="19986"/>
    <cellStyle name="Normal 84 2" xfId="19987"/>
    <cellStyle name="Normal 84 3" xfId="19988"/>
    <cellStyle name="Normal 84 4" xfId="19989"/>
    <cellStyle name="Normal 85" xfId="19990"/>
    <cellStyle name="Normal 85 2" xfId="19991"/>
    <cellStyle name="Normal 85 3" xfId="19992"/>
    <cellStyle name="Normal 85 4" xfId="19993"/>
    <cellStyle name="Normal 86" xfId="19994"/>
    <cellStyle name="Normal 86 2" xfId="19995"/>
    <cellStyle name="Normal 86 3" xfId="19996"/>
    <cellStyle name="Normal 86 4" xfId="19997"/>
    <cellStyle name="Normal 87" xfId="19998"/>
    <cellStyle name="Normal 87 2" xfId="19999"/>
    <cellStyle name="Normal 87 3" xfId="20000"/>
    <cellStyle name="Normal 87 4" xfId="20001"/>
    <cellStyle name="Normal 88" xfId="20002"/>
    <cellStyle name="Normal 88 2" xfId="20003"/>
    <cellStyle name="Normal 88 3" xfId="20004"/>
    <cellStyle name="Normal 88 4" xfId="20005"/>
    <cellStyle name="Normal 89" xfId="20006"/>
    <cellStyle name="Normal 89 2" xfId="20007"/>
    <cellStyle name="Normal 89 3" xfId="20008"/>
    <cellStyle name="Normal 89 4" xfId="20009"/>
    <cellStyle name="Normal 9" xfId="20010"/>
    <cellStyle name="Normal 9 10" xfId="20011"/>
    <cellStyle name="Normal 9 10 2" xfId="20012"/>
    <cellStyle name="Normal 9 11" xfId="20013"/>
    <cellStyle name="Normal 9 11 2" xfId="20014"/>
    <cellStyle name="Normal 9 11 3" xfId="20015"/>
    <cellStyle name="Normal 9 11 3 2" xfId="20016"/>
    <cellStyle name="Normal 9 11 3 3" xfId="20017"/>
    <cellStyle name="Normal 9 11 3 4" xfId="20018"/>
    <cellStyle name="Normal 9 11 4" xfId="20019"/>
    <cellStyle name="Normal 9 11 5" xfId="20020"/>
    <cellStyle name="Normal 9 11 6" xfId="20021"/>
    <cellStyle name="Normal 9 12" xfId="20022"/>
    <cellStyle name="Normal 9 13" xfId="20023"/>
    <cellStyle name="Normal 9 14" xfId="20024"/>
    <cellStyle name="Normal 9 15" xfId="20025"/>
    <cellStyle name="Normal 9 16" xfId="20026"/>
    <cellStyle name="Normal 9 17" xfId="20027"/>
    <cellStyle name="Normal 9 18" xfId="20028"/>
    <cellStyle name="Normal 9 19" xfId="20029"/>
    <cellStyle name="Normal 9 2" xfId="20030"/>
    <cellStyle name="Normal 9 2 2" xfId="20031"/>
    <cellStyle name="Normal 9 2 3" xfId="20032"/>
    <cellStyle name="Normal 9 2 3 2" xfId="20033"/>
    <cellStyle name="Normal 9 2 3 2 2" xfId="20034"/>
    <cellStyle name="Normal 9 2 3 2 2 2" xfId="20035"/>
    <cellStyle name="Normal 9 2 3 2 2 3" xfId="20036"/>
    <cellStyle name="Normal 9 2 3 2 2 4" xfId="20037"/>
    <cellStyle name="Normal 9 2 3 2 3" xfId="20038"/>
    <cellStyle name="Normal 9 2 3 2 4" xfId="20039"/>
    <cellStyle name="Normal 9 2 3 2 5" xfId="20040"/>
    <cellStyle name="Normal 9 2 3 3" xfId="20041"/>
    <cellStyle name="Normal 9 2 3 4" xfId="20042"/>
    <cellStyle name="Normal 9 2 3 4 2" xfId="20043"/>
    <cellStyle name="Normal 9 2 3 4 3" xfId="20044"/>
    <cellStyle name="Normal 9 2 3 4 4" xfId="20045"/>
    <cellStyle name="Normal 9 2 3 5" xfId="20046"/>
    <cellStyle name="Normal 9 2 3 6" xfId="20047"/>
    <cellStyle name="Normal 9 2 3 7" xfId="20048"/>
    <cellStyle name="Normal 9 2 4" xfId="20049"/>
    <cellStyle name="Normal 9 20" xfId="20050"/>
    <cellStyle name="Normal 9 21" xfId="20051"/>
    <cellStyle name="Normal 9 22" xfId="20052"/>
    <cellStyle name="Normal 9 23" xfId="20053"/>
    <cellStyle name="Normal 9 24" xfId="20054"/>
    <cellStyle name="Normal 9 25" xfId="20055"/>
    <cellStyle name="Normal 9 26" xfId="20056"/>
    <cellStyle name="Normal 9 27" xfId="20057"/>
    <cellStyle name="Normal 9 28" xfId="20058"/>
    <cellStyle name="Normal 9 29" xfId="20059"/>
    <cellStyle name="Normal 9 3" xfId="20060"/>
    <cellStyle name="Normal 9 3 2" xfId="20061"/>
    <cellStyle name="Normal 9 3 2 2" xfId="20062"/>
    <cellStyle name="Normal 9 3 2 2 2" xfId="20063"/>
    <cellStyle name="Normal 9 3 2 2 2 2" xfId="20064"/>
    <cellStyle name="Normal 9 3 2 2 2 3" xfId="20065"/>
    <cellStyle name="Normal 9 3 2 2 2 4" xfId="20066"/>
    <cellStyle name="Normal 9 3 2 2 3" xfId="20067"/>
    <cellStyle name="Normal 9 3 2 2 4" xfId="20068"/>
    <cellStyle name="Normal 9 3 2 2 5" xfId="20069"/>
    <cellStyle name="Normal 9 3 2 3" xfId="20070"/>
    <cellStyle name="Normal 9 3 2 4" xfId="20071"/>
    <cellStyle name="Normal 9 3 2 4 2" xfId="20072"/>
    <cellStyle name="Normal 9 3 2 4 3" xfId="20073"/>
    <cellStyle name="Normal 9 3 2 4 4" xfId="20074"/>
    <cellStyle name="Normal 9 3 2 5" xfId="20075"/>
    <cellStyle name="Normal 9 3 2 6" xfId="20076"/>
    <cellStyle name="Normal 9 3 2 7" xfId="20077"/>
    <cellStyle name="Normal 9 3 3" xfId="20078"/>
    <cellStyle name="Normal 9 3 4" xfId="20079"/>
    <cellStyle name="Normal 9 30" xfId="20080"/>
    <cellStyle name="Normal 9 31" xfId="20081"/>
    <cellStyle name="Normal 9 32" xfId="20082"/>
    <cellStyle name="Normal 9 33" xfId="20083"/>
    <cellStyle name="Normal 9 34" xfId="20084"/>
    <cellStyle name="Normal 9 35" xfId="20085"/>
    <cellStyle name="Normal 9 36" xfId="20086"/>
    <cellStyle name="Normal 9 37" xfId="20087"/>
    <cellStyle name="Normal 9 38" xfId="20088"/>
    <cellStyle name="Normal 9 39" xfId="20089"/>
    <cellStyle name="Normal 9 4" xfId="20090"/>
    <cellStyle name="Normal 9 4 2" xfId="20091"/>
    <cellStyle name="Normal 9 4 3" xfId="20092"/>
    <cellStyle name="Normal 9 4 3 2" xfId="20093"/>
    <cellStyle name="Normal 9 4 3 2 2" xfId="20094"/>
    <cellStyle name="Normal 9 4 3 2 2 2" xfId="20095"/>
    <cellStyle name="Normal 9 4 3 2 2 3" xfId="20096"/>
    <cellStyle name="Normal 9 4 3 2 2 4" xfId="20097"/>
    <cellStyle name="Normal 9 4 3 2 3" xfId="20098"/>
    <cellStyle name="Normal 9 4 3 2 4" xfId="20099"/>
    <cellStyle name="Normal 9 4 3 2 5" xfId="20100"/>
    <cellStyle name="Normal 9 4 3 3" xfId="20101"/>
    <cellStyle name="Normal 9 4 3 4" xfId="20102"/>
    <cellStyle name="Normal 9 4 3 4 2" xfId="20103"/>
    <cellStyle name="Normal 9 4 3 4 3" xfId="20104"/>
    <cellStyle name="Normal 9 4 3 4 4" xfId="20105"/>
    <cellStyle name="Normal 9 4 3 5" xfId="20106"/>
    <cellStyle name="Normal 9 4 3 6" xfId="20107"/>
    <cellStyle name="Normal 9 4 3 7" xfId="20108"/>
    <cellStyle name="Normal 9 4 4" xfId="20109"/>
    <cellStyle name="Normal 9 40" xfId="20110"/>
    <cellStyle name="Normal 9 41" xfId="20111"/>
    <cellStyle name="Normal 9 42" xfId="20112"/>
    <cellStyle name="Normal 9 43" xfId="20113"/>
    <cellStyle name="Normal 9 44" xfId="20114"/>
    <cellStyle name="Normal 9 45" xfId="20115"/>
    <cellStyle name="Normal 9 46" xfId="20116"/>
    <cellStyle name="Normal 9 47" xfId="20117"/>
    <cellStyle name="Normal 9 48" xfId="20118"/>
    <cellStyle name="Normal 9 49" xfId="20119"/>
    <cellStyle name="Normal 9 5" xfId="20120"/>
    <cellStyle name="Normal 9 5 10" xfId="20121"/>
    <cellStyle name="Normal 9 5 2" xfId="20122"/>
    <cellStyle name="Normal 9 5 2 2" xfId="20123"/>
    <cellStyle name="Normal 9 5 2 2 2" xfId="20124"/>
    <cellStyle name="Normal 9 5 2 2 2 2" xfId="20125"/>
    <cellStyle name="Normal 9 5 2 2 2 3" xfId="20126"/>
    <cellStyle name="Normal 9 5 2 2 2 4" xfId="20127"/>
    <cellStyle name="Normal 9 5 2 2 3" xfId="20128"/>
    <cellStyle name="Normal 9 5 2 2 4" xfId="20129"/>
    <cellStyle name="Normal 9 5 2 2 5" xfId="20130"/>
    <cellStyle name="Normal 9 5 2 3" xfId="20131"/>
    <cellStyle name="Normal 9 5 2 4" xfId="20132"/>
    <cellStyle name="Normal 9 5 2 4 2" xfId="20133"/>
    <cellStyle name="Normal 9 5 2 4 3" xfId="20134"/>
    <cellStyle name="Normal 9 5 2 4 4" xfId="20135"/>
    <cellStyle name="Normal 9 5 2 5" xfId="20136"/>
    <cellStyle name="Normal 9 5 2 6" xfId="20137"/>
    <cellStyle name="Normal 9 5 2 7" xfId="20138"/>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3" xfId="20148"/>
    <cellStyle name="Normal 9 5 3 3 2" xfId="20149"/>
    <cellStyle name="Normal 9 5 3 3 3" xfId="20150"/>
    <cellStyle name="Normal 9 5 3 3 4" xfId="20151"/>
    <cellStyle name="Normal 9 5 3 4" xfId="20152"/>
    <cellStyle name="Normal 9 5 3 5" xfId="20153"/>
    <cellStyle name="Normal 9 5 3 6" xfId="20154"/>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3" xfId="20164"/>
    <cellStyle name="Normal 9 5 4 3 2" xfId="20165"/>
    <cellStyle name="Normal 9 5 4 3 3" xfId="20166"/>
    <cellStyle name="Normal 9 5 4 3 4" xfId="20167"/>
    <cellStyle name="Normal 9 5 4 4" xfId="20168"/>
    <cellStyle name="Normal 9 5 4 5" xfId="20169"/>
    <cellStyle name="Normal 9 5 4 6" xfId="20170"/>
    <cellStyle name="Normal 9 5 5" xfId="20171"/>
    <cellStyle name="Normal 9 5 5 2" xfId="20172"/>
    <cellStyle name="Normal 9 5 5 2 2" xfId="20173"/>
    <cellStyle name="Normal 9 5 5 2 3" xfId="20174"/>
    <cellStyle name="Normal 9 5 5 2 4" xfId="20175"/>
    <cellStyle name="Normal 9 5 5 3" xfId="20176"/>
    <cellStyle name="Normal 9 5 5 4" xfId="20177"/>
    <cellStyle name="Normal 9 5 5 5" xfId="20178"/>
    <cellStyle name="Normal 9 5 6" xfId="20179"/>
    <cellStyle name="Normal 9 5 7" xfId="20180"/>
    <cellStyle name="Normal 9 5 7 2" xfId="20181"/>
    <cellStyle name="Normal 9 5 7 3" xfId="20182"/>
    <cellStyle name="Normal 9 5 7 4" xfId="20183"/>
    <cellStyle name="Normal 9 5 8" xfId="20184"/>
    <cellStyle name="Normal 9 5 9" xfId="20185"/>
    <cellStyle name="Normal 9 50" xfId="20186"/>
    <cellStyle name="Normal 9 51" xfId="20187"/>
    <cellStyle name="Normal 9 52" xfId="20188"/>
    <cellStyle name="Normal 9 53" xfId="20189"/>
    <cellStyle name="Normal 9 54" xfId="20190"/>
    <cellStyle name="Normal 9 55" xfId="20191"/>
    <cellStyle name="Normal 9 56" xfId="20192"/>
    <cellStyle name="Normal 9 57" xfId="20193"/>
    <cellStyle name="Normal 9 58" xfId="20194"/>
    <cellStyle name="Normal 9 59" xfId="20195"/>
    <cellStyle name="Normal 9 6" xfId="20196"/>
    <cellStyle name="Normal 9 6 2" xfId="20197"/>
    <cellStyle name="Normal 9 6 2 2" xfId="20198"/>
    <cellStyle name="Normal 9 6 2 2 2" xfId="20199"/>
    <cellStyle name="Normal 9 6 2 2 2 2" xfId="20200"/>
    <cellStyle name="Normal 9 6 2 2 2 3" xfId="20201"/>
    <cellStyle name="Normal 9 6 2 2 2 4" xfId="20202"/>
    <cellStyle name="Normal 9 6 2 2 3" xfId="20203"/>
    <cellStyle name="Normal 9 6 2 2 4" xfId="20204"/>
    <cellStyle name="Normal 9 6 2 2 5" xfId="20205"/>
    <cellStyle name="Normal 9 6 2 3" xfId="20206"/>
    <cellStyle name="Normal 9 6 2 3 2" xfId="20207"/>
    <cellStyle name="Normal 9 6 2 3 3" xfId="20208"/>
    <cellStyle name="Normal 9 6 2 3 4" xfId="20209"/>
    <cellStyle name="Normal 9 6 2 4" xfId="20210"/>
    <cellStyle name="Normal 9 6 2 5" xfId="20211"/>
    <cellStyle name="Normal 9 6 2 6" xfId="20212"/>
    <cellStyle name="Normal 9 6 3" xfId="20213"/>
    <cellStyle name="Normal 9 6 3 2" xfId="20214"/>
    <cellStyle name="Normal 9 6 3 2 2" xfId="20215"/>
    <cellStyle name="Normal 9 6 3 2 3" xfId="20216"/>
    <cellStyle name="Normal 9 6 3 2 4" xfId="20217"/>
    <cellStyle name="Normal 9 6 3 3" xfId="20218"/>
    <cellStyle name="Normal 9 6 3 4" xfId="20219"/>
    <cellStyle name="Normal 9 6 3 5" xfId="20220"/>
    <cellStyle name="Normal 9 6 4" xfId="20221"/>
    <cellStyle name="Normal 9 6 5" xfId="20222"/>
    <cellStyle name="Normal 9 6 5 2" xfId="20223"/>
    <cellStyle name="Normal 9 6 5 3" xfId="20224"/>
    <cellStyle name="Normal 9 6 5 4" xfId="20225"/>
    <cellStyle name="Normal 9 6 6" xfId="20226"/>
    <cellStyle name="Normal 9 6 7" xfId="20227"/>
    <cellStyle name="Normal 9 6 8" xfId="20228"/>
    <cellStyle name="Normal 9 60" xfId="20229"/>
    <cellStyle name="Normal 9 61" xfId="20230"/>
    <cellStyle name="Normal 9 62" xfId="20231"/>
    <cellStyle name="Normal 9 63" xfId="20232"/>
    <cellStyle name="Normal 9 64" xfId="20233"/>
    <cellStyle name="Normal 9 65" xfId="20234"/>
    <cellStyle name="Normal 9 66" xfId="20235"/>
    <cellStyle name="Normal 9 67" xfId="20236"/>
    <cellStyle name="Normal 9 68" xfId="20237"/>
    <cellStyle name="Normal 9 69" xfId="20238"/>
    <cellStyle name="Normal 9 7" xfId="20239"/>
    <cellStyle name="Normal 9 7 2" xfId="20240"/>
    <cellStyle name="Normal 9 7 2 2" xfId="20241"/>
    <cellStyle name="Normal 9 7 2 2 2" xfId="20242"/>
    <cellStyle name="Normal 9 7 2 2 2 2" xfId="20243"/>
    <cellStyle name="Normal 9 7 2 2 2 3" xfId="20244"/>
    <cellStyle name="Normal 9 7 2 2 2 4" xfId="20245"/>
    <cellStyle name="Normal 9 7 2 2 3" xfId="20246"/>
    <cellStyle name="Normal 9 7 2 2 4" xfId="20247"/>
    <cellStyle name="Normal 9 7 2 2 5" xfId="20248"/>
    <cellStyle name="Normal 9 7 2 3" xfId="20249"/>
    <cellStyle name="Normal 9 7 2 3 2" xfId="20250"/>
    <cellStyle name="Normal 9 7 2 3 3" xfId="20251"/>
    <cellStyle name="Normal 9 7 2 3 4" xfId="20252"/>
    <cellStyle name="Normal 9 7 2 4" xfId="20253"/>
    <cellStyle name="Normal 9 7 2 5" xfId="20254"/>
    <cellStyle name="Normal 9 7 2 6" xfId="20255"/>
    <cellStyle name="Normal 9 7 3" xfId="20256"/>
    <cellStyle name="Normal 9 7 3 2" xfId="20257"/>
    <cellStyle name="Normal 9 7 3 2 2" xfId="20258"/>
    <cellStyle name="Normal 9 7 3 2 3" xfId="20259"/>
    <cellStyle name="Normal 9 7 3 2 4" xfId="20260"/>
    <cellStyle name="Normal 9 7 3 3" xfId="20261"/>
    <cellStyle name="Normal 9 7 3 4" xfId="20262"/>
    <cellStyle name="Normal 9 7 3 5" xfId="20263"/>
    <cellStyle name="Normal 9 7 4" xfId="20264"/>
    <cellStyle name="Normal 9 7 5" xfId="20265"/>
    <cellStyle name="Normal 9 7 5 2" xfId="20266"/>
    <cellStyle name="Normal 9 7 5 3" xfId="20267"/>
    <cellStyle name="Normal 9 7 5 4" xfId="20268"/>
    <cellStyle name="Normal 9 7 6" xfId="20269"/>
    <cellStyle name="Normal 9 7 7" xfId="20270"/>
    <cellStyle name="Normal 9 7 8" xfId="20271"/>
    <cellStyle name="Normal 9 70" xfId="20272"/>
    <cellStyle name="Normal 9 71" xfId="20273"/>
    <cellStyle name="Normal 9 72" xfId="20274"/>
    <cellStyle name="Normal 9 73" xfId="20275"/>
    <cellStyle name="Normal 9 74" xfId="20276"/>
    <cellStyle name="Normal 9 75" xfId="20277"/>
    <cellStyle name="Normal 9 76" xfId="20278"/>
    <cellStyle name="Normal 9 77" xfId="20279"/>
    <cellStyle name="Normal 9 78" xfId="20280"/>
    <cellStyle name="Normal 9 79" xfId="20281"/>
    <cellStyle name="Normal 9 8" xfId="20282"/>
    <cellStyle name="Normal 9 8 2" xfId="20283"/>
    <cellStyle name="Normal 9 8 2 2" xfId="20284"/>
    <cellStyle name="Normal 9 8 2 2 2" xfId="20285"/>
    <cellStyle name="Normal 9 8 2 2 3" xfId="20286"/>
    <cellStyle name="Normal 9 8 2 2 4" xfId="20287"/>
    <cellStyle name="Normal 9 8 2 3" xfId="20288"/>
    <cellStyle name="Normal 9 8 2 4" xfId="20289"/>
    <cellStyle name="Normal 9 8 2 5" xfId="20290"/>
    <cellStyle name="Normal 9 8 3" xfId="20291"/>
    <cellStyle name="Normal 9 8 4" xfId="20292"/>
    <cellStyle name="Normal 9 8 4 2" xfId="20293"/>
    <cellStyle name="Normal 9 8 4 3" xfId="20294"/>
    <cellStyle name="Normal 9 8 4 4" xfId="20295"/>
    <cellStyle name="Normal 9 8 5" xfId="20296"/>
    <cellStyle name="Normal 9 8 6" xfId="20297"/>
    <cellStyle name="Normal 9 8 7" xfId="20298"/>
    <cellStyle name="Normal 9 80" xfId="20299"/>
    <cellStyle name="Normal 9 81" xfId="20300"/>
    <cellStyle name="Normal 9 82" xfId="20301"/>
    <cellStyle name="Normal 9 83" xfId="20302"/>
    <cellStyle name="Normal 9 84" xfId="20303"/>
    <cellStyle name="Normal 9 85" xfId="20304"/>
    <cellStyle name="Normal 9 86" xfId="20305"/>
    <cellStyle name="Normal 9 87" xfId="20306"/>
    <cellStyle name="Normal 9 88" xfId="20307"/>
    <cellStyle name="Normal 9 89" xfId="20308"/>
    <cellStyle name="Normal 9 9" xfId="20309"/>
    <cellStyle name="Normal 9 9 2" xfId="20310"/>
    <cellStyle name="Normal 9 90" xfId="20311"/>
    <cellStyle name="Normal 9 91" xfId="20312"/>
    <cellStyle name="Normal 9 92" xfId="20313"/>
    <cellStyle name="Normal 9 93" xfId="20314"/>
    <cellStyle name="Normal 9 94" xfId="20315"/>
    <cellStyle name="Normal 9 95" xfId="20316"/>
    <cellStyle name="Normal 9 95 2" xfId="20317"/>
    <cellStyle name="Normal 9 95 3" xfId="20318"/>
    <cellStyle name="Normal 9 95 4" xfId="20319"/>
    <cellStyle name="Normal 9 96" xfId="20320"/>
    <cellStyle name="Normal 9 97" xfId="20321"/>
    <cellStyle name="Normal 9 98" xfId="20322"/>
    <cellStyle name="Normal 90" xfId="20323"/>
    <cellStyle name="Normal 90 2" xfId="20324"/>
    <cellStyle name="Normal 90 3" xfId="20325"/>
    <cellStyle name="Normal 90 4" xfId="20326"/>
    <cellStyle name="Normal 91" xfId="20327"/>
    <cellStyle name="Normal 91 2" xfId="20328"/>
    <cellStyle name="Normal 91 3" xfId="20329"/>
    <cellStyle name="Normal 91 4" xfId="20330"/>
    <cellStyle name="Normal 92" xfId="20331"/>
    <cellStyle name="Normal 92 2" xfId="20332"/>
    <cellStyle name="Normal 92 3" xfId="20333"/>
    <cellStyle name="Normal 92 4" xfId="20334"/>
    <cellStyle name="Normal 93" xfId="20335"/>
    <cellStyle name="Normal 93 2" xfId="20336"/>
    <cellStyle name="Normal 94" xfId="20337"/>
    <cellStyle name="Normal 94 2" xfId="20338"/>
    <cellStyle name="Normal 94 3" xfId="20339"/>
    <cellStyle name="Normal 94 4" xfId="20340"/>
    <cellStyle name="Normal 95" xfId="20341"/>
    <cellStyle name="Normal 95 2" xfId="20342"/>
    <cellStyle name="Normal 95 3" xfId="20343"/>
    <cellStyle name="Normal 95 4" xfId="20344"/>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3" xfId="20354"/>
    <cellStyle name="Normal 96 3 2" xfId="20355"/>
    <cellStyle name="Normal 96 3 3" xfId="20356"/>
    <cellStyle name="Normal 96 3 4" xfId="20357"/>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7" xfId="20365"/>
    <cellStyle name="Normal 97 2" xfId="20366"/>
    <cellStyle name="Normal 97 3" xfId="20367"/>
    <cellStyle name="Normal 97 4" xfId="20368"/>
    <cellStyle name="Normal 98" xfId="20369"/>
    <cellStyle name="Normal 98 2" xfId="20370"/>
    <cellStyle name="Normal 98 3" xfId="20371"/>
    <cellStyle name="Normal 98 4" xfId="20372"/>
    <cellStyle name="Normal 99" xfId="20373"/>
    <cellStyle name="Normal 99 2" xfId="20374"/>
    <cellStyle name="Normal 99 3" xfId="20375"/>
    <cellStyle name="Normal 99 4" xfId="20376"/>
    <cellStyle name="Normalny_Eksport 2000 - F" xfId="20377"/>
    <cellStyle name="Note 2" xfId="20378"/>
    <cellStyle name="Note 2 10" xfId="20379"/>
    <cellStyle name="Note 2 10 2" xfId="20380"/>
    <cellStyle name="Note 2 10 3" xfId="20381"/>
    <cellStyle name="Note 2 10 4" xfId="20382"/>
    <cellStyle name="Note 2 10 5" xfId="20383"/>
    <cellStyle name="Note 2 11" xfId="20384"/>
    <cellStyle name="Note 2 11 2" xfId="20385"/>
    <cellStyle name="Note 2 11 3" xfId="20386"/>
    <cellStyle name="Note 2 11 4" xfId="20387"/>
    <cellStyle name="Note 2 11 5" xfId="20388"/>
    <cellStyle name="Note 2 12" xfId="20389"/>
    <cellStyle name="Note 2 12 2" xfId="20390"/>
    <cellStyle name="Note 2 12 3" xfId="20391"/>
    <cellStyle name="Note 2 12 4" xfId="20392"/>
    <cellStyle name="Note 2 12 5" xfId="20393"/>
    <cellStyle name="Note 2 13" xfId="20394"/>
    <cellStyle name="Note 2 13 2" xfId="20395"/>
    <cellStyle name="Note 2 13 3" xfId="20396"/>
    <cellStyle name="Note 2 13 4" xfId="20397"/>
    <cellStyle name="Note 2 13 5" xfId="20398"/>
    <cellStyle name="Note 2 14" xfId="20399"/>
    <cellStyle name="Note 2 14 2" xfId="20400"/>
    <cellStyle name="Note 2 15" xfId="20401"/>
    <cellStyle name="Note 2 15 2" xfId="20402"/>
    <cellStyle name="Note 2 16" xfId="20403"/>
    <cellStyle name="Note 2 17" xfId="20404"/>
    <cellStyle name="Note 2 2" xfId="20405"/>
    <cellStyle name="Note 2 2 10" xfId="20406"/>
    <cellStyle name="Note 2 2 2" xfId="20407"/>
    <cellStyle name="Note 2 2 2 2" xfId="20408"/>
    <cellStyle name="Note 2 2 2 3" xfId="20409"/>
    <cellStyle name="Note 2 2 2 4" xfId="20410"/>
    <cellStyle name="Note 2 2 2 5" xfId="20411"/>
    <cellStyle name="Note 2 2 3" xfId="20412"/>
    <cellStyle name="Note 2 2 3 2" xfId="20413"/>
    <cellStyle name="Note 2 2 3 3" xfId="20414"/>
    <cellStyle name="Note 2 2 3 4" xfId="20415"/>
    <cellStyle name="Note 2 2 3 5" xfId="20416"/>
    <cellStyle name="Note 2 2 4" xfId="20417"/>
    <cellStyle name="Note 2 2 4 2" xfId="20418"/>
    <cellStyle name="Note 2 2 4 3" xfId="20419"/>
    <cellStyle name="Note 2 2 4 4" xfId="20420"/>
    <cellStyle name="Note 2 2 5" xfId="20421"/>
    <cellStyle name="Note 2 2 5 2" xfId="20422"/>
    <cellStyle name="Note 2 2 5 3" xfId="20423"/>
    <cellStyle name="Note 2 2 5 4" xfId="20424"/>
    <cellStyle name="Note 2 2 6" xfId="20425"/>
    <cellStyle name="Note 2 2 7" xfId="20426"/>
    <cellStyle name="Note 2 2 8" xfId="20427"/>
    <cellStyle name="Note 2 2 9" xfId="20428"/>
    <cellStyle name="Note 2 3" xfId="20429"/>
    <cellStyle name="Note 2 3 2" xfId="20430"/>
    <cellStyle name="Note 2 3 3" xfId="20431"/>
    <cellStyle name="Note 2 3 4" xfId="20432"/>
    <cellStyle name="Note 2 3 5" xfId="20433"/>
    <cellStyle name="Note 2 4" xfId="20434"/>
    <cellStyle name="Note 2 4 2" xfId="20435"/>
    <cellStyle name="Note 2 4 2 2" xfId="20436"/>
    <cellStyle name="Note 2 4 3" xfId="20437"/>
    <cellStyle name="Note 2 4 3 2" xfId="20438"/>
    <cellStyle name="Note 2 4 4" xfId="20439"/>
    <cellStyle name="Note 2 4 4 2" xfId="20440"/>
    <cellStyle name="Note 2 4 5" xfId="20441"/>
    <cellStyle name="Note 2 4 6" xfId="20442"/>
    <cellStyle name="Note 2 4 7" xfId="20443"/>
    <cellStyle name="Note 2 5" xfId="20444"/>
    <cellStyle name="Note 2 5 2" xfId="20445"/>
    <cellStyle name="Note 2 5 2 2" xfId="20446"/>
    <cellStyle name="Note 2 5 3" xfId="20447"/>
    <cellStyle name="Note 2 5 3 2" xfId="20448"/>
    <cellStyle name="Note 2 5 4" xfId="20449"/>
    <cellStyle name="Note 2 5 4 2" xfId="20450"/>
    <cellStyle name="Note 2 5 5" xfId="20451"/>
    <cellStyle name="Note 2 5 6" xfId="20452"/>
    <cellStyle name="Note 2 5 7" xfId="20453"/>
    <cellStyle name="Note 2 6" xfId="20454"/>
    <cellStyle name="Note 2 6 2" xfId="20455"/>
    <cellStyle name="Note 2 6 2 2" xfId="20456"/>
    <cellStyle name="Note 2 6 3" xfId="20457"/>
    <cellStyle name="Note 2 6 3 2" xfId="20458"/>
    <cellStyle name="Note 2 6 4" xfId="20459"/>
    <cellStyle name="Note 2 6 4 2" xfId="20460"/>
    <cellStyle name="Note 2 6 5" xfId="20461"/>
    <cellStyle name="Note 2 6 6" xfId="20462"/>
    <cellStyle name="Note 2 6 7" xfId="20463"/>
    <cellStyle name="Note 2 7" xfId="20464"/>
    <cellStyle name="Note 2 7 2" xfId="20465"/>
    <cellStyle name="Note 2 7 2 2" xfId="20466"/>
    <cellStyle name="Note 2 7 3" xfId="20467"/>
    <cellStyle name="Note 2 7 3 2" xfId="20468"/>
    <cellStyle name="Note 2 7 4" xfId="20469"/>
    <cellStyle name="Note 2 7 4 2" xfId="20470"/>
    <cellStyle name="Note 2 7 5" xfId="20471"/>
    <cellStyle name="Note 2 7 6" xfId="20472"/>
    <cellStyle name="Note 2 7 7" xfId="20473"/>
    <cellStyle name="Note 2 8" xfId="20474"/>
    <cellStyle name="Note 2 8 2" xfId="20475"/>
    <cellStyle name="Note 2 8 3" xfId="20476"/>
    <cellStyle name="Note 2 8 4" xfId="20477"/>
    <cellStyle name="Note 2 8 5" xfId="20478"/>
    <cellStyle name="Note 2 9" xfId="20479"/>
    <cellStyle name="Note 2 9 2" xfId="20480"/>
    <cellStyle name="Note 2 9 3" xfId="20481"/>
    <cellStyle name="Note 2 9 4" xfId="20482"/>
    <cellStyle name="Note 2 9 5" xfId="20483"/>
    <cellStyle name="Note 3 2" xfId="20484"/>
    <cellStyle name="Note 3 2 2" xfId="20485"/>
    <cellStyle name="Note 3 2 3" xfId="20486"/>
    <cellStyle name="Note 3 3" xfId="20487"/>
    <cellStyle name="Note 3 3 2" xfId="20488"/>
    <cellStyle name="Note 3 4" xfId="20489"/>
    <cellStyle name="Note 3 5" xfId="20490"/>
    <cellStyle name="Note 4 2" xfId="20491"/>
    <cellStyle name="Note 4 2 2" xfId="20492"/>
    <cellStyle name="Note 4 2 3" xfId="20493"/>
    <cellStyle name="Note 4 3" xfId="20494"/>
    <cellStyle name="Note 4 4" xfId="20495"/>
    <cellStyle name="Note 4 5" xfId="20496"/>
    <cellStyle name="Note 5" xfId="20497"/>
    <cellStyle name="Note 5 2" xfId="20498"/>
    <cellStyle name="Note 5 2 2" xfId="20499"/>
    <cellStyle name="Note 5 3" xfId="20500"/>
    <cellStyle name="Note 5 3 2" xfId="20501"/>
    <cellStyle name="Note 5 4" xfId="20502"/>
    <cellStyle name="Note 5 5" xfId="20503"/>
    <cellStyle name="Note 6" xfId="20504"/>
    <cellStyle name="Note 6 2" xfId="20505"/>
    <cellStyle name="Note 6 2 2" xfId="20506"/>
    <cellStyle name="Note 6 3" xfId="20507"/>
    <cellStyle name="Note 6 4" xfId="20508"/>
    <cellStyle name="Note 7" xfId="20509"/>
    <cellStyle name="Note 8" xfId="20510"/>
    <cellStyle name="Note 8 2" xfId="20511"/>
    <cellStyle name="Note 9" xfId="20512"/>
    <cellStyle name="Ôèíàíñîâûé [0]_Ëèñò1" xfId="20513"/>
    <cellStyle name="Ôèíàíñîâûé_Ëèñò1" xfId="20514"/>
    <cellStyle name="Option" xfId="20515"/>
    <cellStyle name="Option 2" xfId="20516"/>
    <cellStyle name="Option 3" xfId="20517"/>
    <cellStyle name="Option 4" xfId="20518"/>
    <cellStyle name="optionalExposure" xfId="20519"/>
    <cellStyle name="OptionHeading" xfId="20520"/>
    <cellStyle name="OptionHeading 2" xfId="20521"/>
    <cellStyle name="OptionHeading 3" xfId="20522"/>
    <cellStyle name="Output 2" xfId="20523"/>
    <cellStyle name="Output 2 10" xfId="20524"/>
    <cellStyle name="Output 2 10 2" xfId="20525"/>
    <cellStyle name="Output 2 10 3" xfId="20526"/>
    <cellStyle name="Output 2 10 4" xfId="20527"/>
    <cellStyle name="Output 2 10 5" xfId="20528"/>
    <cellStyle name="Output 2 11" xfId="20529"/>
    <cellStyle name="Output 2 11 2" xfId="20530"/>
    <cellStyle name="Output 2 11 3" xfId="20531"/>
    <cellStyle name="Output 2 11 4" xfId="20532"/>
    <cellStyle name="Output 2 11 5" xfId="20533"/>
    <cellStyle name="Output 2 12" xfId="20534"/>
    <cellStyle name="Output 2 12 2" xfId="20535"/>
    <cellStyle name="Output 2 12 3" xfId="20536"/>
    <cellStyle name="Output 2 12 4" xfId="20537"/>
    <cellStyle name="Output 2 12 5" xfId="20538"/>
    <cellStyle name="Output 2 13" xfId="20539"/>
    <cellStyle name="Output 2 13 2" xfId="20540"/>
    <cellStyle name="Output 2 13 3" xfId="20541"/>
    <cellStyle name="Output 2 13 4" xfId="20542"/>
    <cellStyle name="Output 2 14" xfId="20543"/>
    <cellStyle name="Output 2 15" xfId="20544"/>
    <cellStyle name="Output 2 16" xfId="20545"/>
    <cellStyle name="Output 2 2" xfId="20546"/>
    <cellStyle name="Output 2 2 2" xfId="20547"/>
    <cellStyle name="Output 2 2 2 2" xfId="20548"/>
    <cellStyle name="Output 2 2 2 3" xfId="20549"/>
    <cellStyle name="Output 2 2 2 4" xfId="20550"/>
    <cellStyle name="Output 2 2 3" xfId="20551"/>
    <cellStyle name="Output 2 2 3 2" xfId="20552"/>
    <cellStyle name="Output 2 2 3 3" xfId="20553"/>
    <cellStyle name="Output 2 2 3 4" xfId="20554"/>
    <cellStyle name="Output 2 2 4" xfId="20555"/>
    <cellStyle name="Output 2 2 4 2" xfId="20556"/>
    <cellStyle name="Output 2 2 4 3" xfId="20557"/>
    <cellStyle name="Output 2 2 4 4" xfId="20558"/>
    <cellStyle name="Output 2 2 5" xfId="20559"/>
    <cellStyle name="Output 2 2 5 2" xfId="20560"/>
    <cellStyle name="Output 2 2 5 3" xfId="20561"/>
    <cellStyle name="Output 2 2 5 4" xfId="20562"/>
    <cellStyle name="Output 2 2 6" xfId="20563"/>
    <cellStyle name="Output 2 2 7" xfId="20564"/>
    <cellStyle name="Output 2 2 8" xfId="20565"/>
    <cellStyle name="Output 2 2 9" xfId="20566"/>
    <cellStyle name="Output 2 3" xfId="20567"/>
    <cellStyle name="Output 2 3 2" xfId="20568"/>
    <cellStyle name="Output 2 3 3" xfId="20569"/>
    <cellStyle name="Output 2 3 4" xfId="20570"/>
    <cellStyle name="Output 2 3 5" xfId="20571"/>
    <cellStyle name="Output 2 4" xfId="20572"/>
    <cellStyle name="Output 2 4 2" xfId="20573"/>
    <cellStyle name="Output 2 4 3" xfId="20574"/>
    <cellStyle name="Output 2 4 4" xfId="20575"/>
    <cellStyle name="Output 2 4 5" xfId="20576"/>
    <cellStyle name="Output 2 5" xfId="20577"/>
    <cellStyle name="Output 2 5 2" xfId="20578"/>
    <cellStyle name="Output 2 5 3" xfId="20579"/>
    <cellStyle name="Output 2 5 4" xfId="20580"/>
    <cellStyle name="Output 2 5 5" xfId="20581"/>
    <cellStyle name="Output 2 6" xfId="20582"/>
    <cellStyle name="Output 2 6 2" xfId="20583"/>
    <cellStyle name="Output 2 6 3" xfId="20584"/>
    <cellStyle name="Output 2 6 4" xfId="20585"/>
    <cellStyle name="Output 2 6 5" xfId="20586"/>
    <cellStyle name="Output 2 7" xfId="20587"/>
    <cellStyle name="Output 2 7 2" xfId="20588"/>
    <cellStyle name="Output 2 7 3" xfId="20589"/>
    <cellStyle name="Output 2 7 4" xfId="20590"/>
    <cellStyle name="Output 2 7 5" xfId="20591"/>
    <cellStyle name="Output 2 8" xfId="20592"/>
    <cellStyle name="Output 2 8 2" xfId="20593"/>
    <cellStyle name="Output 2 8 3" xfId="20594"/>
    <cellStyle name="Output 2 8 4" xfId="20595"/>
    <cellStyle name="Output 2 8 5" xfId="20596"/>
    <cellStyle name="Output 2 9" xfId="20597"/>
    <cellStyle name="Output 2 9 2" xfId="20598"/>
    <cellStyle name="Output 2 9 3" xfId="20599"/>
    <cellStyle name="Output 2 9 4" xfId="20600"/>
    <cellStyle name="Output 2 9 5" xfId="20601"/>
    <cellStyle name="Output 3" xfId="20602"/>
    <cellStyle name="Output 3 2" xfId="20603"/>
    <cellStyle name="Output 3 3" xfId="20604"/>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t [0]" xfId="20616"/>
    <cellStyle name="Percent [00]" xfId="20617"/>
    <cellStyle name="Percent 10" xfId="20618"/>
    <cellStyle name="Percent 10 2" xfId="20619"/>
    <cellStyle name="Percent 10 2 2" xfId="20620"/>
    <cellStyle name="Percent 10 3" xfId="20621"/>
    <cellStyle name="Percent 10 4" xfId="20622"/>
    <cellStyle name="Percent 11" xfId="20623"/>
    <cellStyle name="Percent 11 2" xfId="20624"/>
    <cellStyle name="Percent 12" xfId="20625"/>
    <cellStyle name="Percent 12 2" xfId="20626"/>
    <cellStyle name="Percent 13" xfId="20627"/>
    <cellStyle name="Percent 13 2" xfId="20628"/>
    <cellStyle name="Percent 14" xfId="20629"/>
    <cellStyle name="Percent 15" xfId="20630"/>
    <cellStyle name="Percent 15 2" xfId="20631"/>
    <cellStyle name="Percent 16" xfId="20632"/>
    <cellStyle name="Percent 17" xfId="20633"/>
    <cellStyle name="Percent 18" xfId="20634"/>
    <cellStyle name="Percent 19" xfId="20635"/>
    <cellStyle name="Percent 2" xfId="6"/>
    <cellStyle name="Percent 2 2" xfId="20636"/>
    <cellStyle name="Percent 2 2 2" xfId="20637"/>
    <cellStyle name="Percent 2 2 3" xfId="20638"/>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3" xfId="20656"/>
    <cellStyle name="Percent 2 4" xfId="20657"/>
    <cellStyle name="Percent 2 5" xfId="20658"/>
    <cellStyle name="Percent 2 6" xfId="20659"/>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0" xfId="20679"/>
    <cellStyle name="Percent 21" xfId="20680"/>
    <cellStyle name="Percent 21 2" xfId="20681"/>
    <cellStyle name="Percent 21 3" xfId="20682"/>
    <cellStyle name="Percent 21 4" xfId="2068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3" xfId="20690"/>
    <cellStyle name="Percent 3 3 2" xfId="20691"/>
    <cellStyle name="Percent 3 4" xfId="20692"/>
    <cellStyle name="Percent 3 4 2" xfId="20693"/>
    <cellStyle name="Percent 3 4 3" xfId="20694"/>
    <cellStyle name="Percent 4" xfId="20695"/>
    <cellStyle name="Percent 4 2" xfId="20696"/>
    <cellStyle name="Percent 4 2 2" xfId="20697"/>
    <cellStyle name="Percent 4 2 2 2" xfId="20698"/>
    <cellStyle name="Percent 4 3" xfId="20699"/>
    <cellStyle name="Percent 4 3 2" xfId="20700"/>
    <cellStyle name="Percent 4 4" xfId="20701"/>
    <cellStyle name="Percent 5" xfId="20702"/>
    <cellStyle name="Percent 5 2" xfId="20703"/>
    <cellStyle name="Percent 5 2 2" xfId="20704"/>
    <cellStyle name="Percent 5 2 2 2" xfId="20705"/>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5" xfId="20715"/>
    <cellStyle name="Percent 5 2 5 2" xfId="20716"/>
    <cellStyle name="Percent 5 2 5 3" xfId="20717"/>
    <cellStyle name="Percent 5 2 5 4" xfId="20718"/>
    <cellStyle name="Percent 5 2 6" xfId="20719"/>
    <cellStyle name="Percent 5 2 7" xfId="20720"/>
    <cellStyle name="Percent 5 2 8" xfId="20721"/>
    <cellStyle name="Percent 5 3" xfId="20722"/>
    <cellStyle name="Percent 5 3 2" xfId="20723"/>
    <cellStyle name="Percent 5 4" xfId="20724"/>
    <cellStyle name="Percent 5 4 2" xfId="20725"/>
    <cellStyle name="Percent 5 4 2 2" xfId="20726"/>
    <cellStyle name="Percent 5 4 2 3" xfId="20727"/>
    <cellStyle name="Percent 5 4 2 4" xfId="20728"/>
    <cellStyle name="Percent 5 4 3" xfId="20729"/>
    <cellStyle name="Percent 5 4 4" xfId="20730"/>
    <cellStyle name="Percent 5 4 5" xfId="20731"/>
    <cellStyle name="Percent 5 5" xfId="20732"/>
    <cellStyle name="Percent 5 5 2" xfId="20733"/>
    <cellStyle name="Percent 5 5 3" xfId="20734"/>
    <cellStyle name="Percent 5 5 4" xfId="20735"/>
    <cellStyle name="Percent 5 6" xfId="20736"/>
    <cellStyle name="Percent 5 7" xfId="20737"/>
    <cellStyle name="Percent 5 8" xfId="20738"/>
    <cellStyle name="Percent 6" xfId="20739"/>
    <cellStyle name="Percent 6 2" xfId="20740"/>
    <cellStyle name="Percent 6 2 2" xfId="20741"/>
    <cellStyle name="Percent 6 3" xfId="20742"/>
    <cellStyle name="Percent 6 3 2" xfId="20743"/>
    <cellStyle name="Percent 7" xfId="20744"/>
    <cellStyle name="Percent 7 2" xfId="20745"/>
    <cellStyle name="Percent 7 2 2" xfId="20746"/>
    <cellStyle name="Percent 7 3" xfId="20747"/>
    <cellStyle name="Percent 8" xfId="20748"/>
    <cellStyle name="Percent 8 10" xfId="20749"/>
    <cellStyle name="Percent 8 11" xfId="20750"/>
    <cellStyle name="Percent 8 12" xfId="20751"/>
    <cellStyle name="Percent 8 2" xfId="20752"/>
    <cellStyle name="Percent 8 3" xfId="20753"/>
    <cellStyle name="Percent 8 4" xfId="20754"/>
    <cellStyle name="Percent 8 5" xfId="20755"/>
    <cellStyle name="Percent 8 6" xfId="20756"/>
    <cellStyle name="Percent 8 7" xfId="20757"/>
    <cellStyle name="Percent 8 8" xfId="20758"/>
    <cellStyle name="Percent 8 9" xfId="20759"/>
    <cellStyle name="Percent 9" xfId="20760"/>
    <cellStyle name="Percent 9 10" xfId="20761"/>
    <cellStyle name="Percent 9 11" xfId="20762"/>
    <cellStyle name="Percent 9 2" xfId="20763"/>
    <cellStyle name="Percent 9 3" xfId="20764"/>
    <cellStyle name="Percent 9 4" xfId="20765"/>
    <cellStyle name="Percent 9 5" xfId="20766"/>
    <cellStyle name="Percent 9 6" xfId="20767"/>
    <cellStyle name="Percent 9 7" xfId="20768"/>
    <cellStyle name="Percent 9 8" xfId="20769"/>
    <cellStyle name="Percent 9 9" xfId="20770"/>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3" xfId="20778"/>
    <cellStyle name="RunRep_Header" xfId="20779"/>
    <cellStyle name="Sheet Title" xfId="20780"/>
    <cellStyle name="showExposure" xfId="20781"/>
    <cellStyle name="showParameterE" xfId="20782"/>
    <cellStyle name="Standard_AX-4-4-Profit-Loss-310899" xfId="20783"/>
    <cellStyle name="Style 1" xfId="20784"/>
    <cellStyle name="Style 1 2" xfId="20785"/>
    <cellStyle name="Style 1 2 2" xfId="20786"/>
    <cellStyle name="Style 1 3" xfId="20787"/>
    <cellStyle name="Style 1 4" xfId="20788"/>
    <cellStyle name="Style 2" xfId="20789"/>
    <cellStyle name="Style 3" xfId="20790"/>
    <cellStyle name="Style 4" xfId="20791"/>
    <cellStyle name="Style 5" xfId="20792"/>
    <cellStyle name="Style 6" xfId="20793"/>
    <cellStyle name="Style 7" xfId="20794"/>
    <cellStyle name="Style 8" xfId="20795"/>
    <cellStyle name="Text Indent A" xfId="20796"/>
    <cellStyle name="Text Indent B" xfId="20797"/>
    <cellStyle name="Text Indent C" xfId="20798"/>
    <cellStyle name="Tickmark" xfId="20799"/>
    <cellStyle name="Title 2" xfId="20800"/>
    <cellStyle name="Title 2 2" xfId="20801"/>
    <cellStyle name="Title 2 2 2" xfId="20802"/>
    <cellStyle name="Title 2 3" xfId="20803"/>
    <cellStyle name="Title 2 4" xfId="20804"/>
    <cellStyle name="Title 3" xfId="20805"/>
    <cellStyle name="Title 3 2" xfId="20806"/>
    <cellStyle name="Title 3 3" xfId="20807"/>
    <cellStyle name="Title 4" xfId="20808"/>
    <cellStyle name="Title 4 2" xfId="20809"/>
    <cellStyle name="Title 4 3" xfId="20810"/>
    <cellStyle name="Title 5" xfId="20811"/>
    <cellStyle name="Title 5 2" xfId="20812"/>
    <cellStyle name="Title 5 3" xfId="20813"/>
    <cellStyle name="Title 6" xfId="20814"/>
    <cellStyle name="Title 6 2" xfId="20815"/>
    <cellStyle name="Title 6 3" xfId="20816"/>
    <cellStyle name="Title 7" xfId="20817"/>
    <cellStyle name="Total 2" xfId="20818"/>
    <cellStyle name="Total 2 10" xfId="20819"/>
    <cellStyle name="Total 2 10 2" xfId="20820"/>
    <cellStyle name="Total 2 10 3" xfId="20821"/>
    <cellStyle name="Total 2 10 4" xfId="20822"/>
    <cellStyle name="Total 2 10 5" xfId="20823"/>
    <cellStyle name="Total 2 11" xfId="20824"/>
    <cellStyle name="Total 2 11 2" xfId="20825"/>
    <cellStyle name="Total 2 11 3" xfId="20826"/>
    <cellStyle name="Total 2 11 4" xfId="20827"/>
    <cellStyle name="Total 2 11 5" xfId="20828"/>
    <cellStyle name="Total 2 12" xfId="20829"/>
    <cellStyle name="Total 2 12 2" xfId="20830"/>
    <cellStyle name="Total 2 12 3" xfId="20831"/>
    <cellStyle name="Total 2 12 4" xfId="20832"/>
    <cellStyle name="Total 2 12 5" xfId="20833"/>
    <cellStyle name="Total 2 13" xfId="20834"/>
    <cellStyle name="Total 2 13 2" xfId="20835"/>
    <cellStyle name="Total 2 13 3" xfId="20836"/>
    <cellStyle name="Total 2 13 4" xfId="20837"/>
    <cellStyle name="Total 2 14" xfId="20838"/>
    <cellStyle name="Total 2 15" xfId="20839"/>
    <cellStyle name="Total 2 16" xfId="20840"/>
    <cellStyle name="Total 2 2" xfId="20841"/>
    <cellStyle name="Total 2 2 2" xfId="20842"/>
    <cellStyle name="Total 2 2 2 2" xfId="20843"/>
    <cellStyle name="Total 2 2 2 3" xfId="20844"/>
    <cellStyle name="Total 2 2 2 4" xfId="20845"/>
    <cellStyle name="Total 2 2 3" xfId="20846"/>
    <cellStyle name="Total 2 2 3 2" xfId="20847"/>
    <cellStyle name="Total 2 2 3 3" xfId="20848"/>
    <cellStyle name="Total 2 2 3 4" xfId="20849"/>
    <cellStyle name="Total 2 2 4" xfId="20850"/>
    <cellStyle name="Total 2 2 4 2" xfId="20851"/>
    <cellStyle name="Total 2 2 4 3" xfId="20852"/>
    <cellStyle name="Total 2 2 4 4" xfId="20853"/>
    <cellStyle name="Total 2 2 5" xfId="20854"/>
    <cellStyle name="Total 2 2 5 2" xfId="20855"/>
    <cellStyle name="Total 2 2 5 3" xfId="20856"/>
    <cellStyle name="Total 2 2 5 4" xfId="20857"/>
    <cellStyle name="Total 2 2 6" xfId="20858"/>
    <cellStyle name="Total 2 2 7" xfId="20859"/>
    <cellStyle name="Total 2 2 8" xfId="20860"/>
    <cellStyle name="Total 2 2 9" xfId="20861"/>
    <cellStyle name="Total 2 3" xfId="20862"/>
    <cellStyle name="Total 2 3 2" xfId="20863"/>
    <cellStyle name="Total 2 3 3" xfId="20864"/>
    <cellStyle name="Total 2 3 4" xfId="20865"/>
    <cellStyle name="Total 2 3 5" xfId="20866"/>
    <cellStyle name="Total 2 4" xfId="20867"/>
    <cellStyle name="Total 2 4 2" xfId="20868"/>
    <cellStyle name="Total 2 4 3" xfId="20869"/>
    <cellStyle name="Total 2 4 4" xfId="20870"/>
    <cellStyle name="Total 2 4 5" xfId="20871"/>
    <cellStyle name="Total 2 5" xfId="20872"/>
    <cellStyle name="Total 2 5 2" xfId="20873"/>
    <cellStyle name="Total 2 5 3" xfId="20874"/>
    <cellStyle name="Total 2 5 4" xfId="20875"/>
    <cellStyle name="Total 2 5 5" xfId="20876"/>
    <cellStyle name="Total 2 6" xfId="20877"/>
    <cellStyle name="Total 2 6 2" xfId="20878"/>
    <cellStyle name="Total 2 6 3" xfId="20879"/>
    <cellStyle name="Total 2 6 4" xfId="20880"/>
    <cellStyle name="Total 2 6 5" xfId="20881"/>
    <cellStyle name="Total 2 7" xfId="20882"/>
    <cellStyle name="Total 2 7 2" xfId="20883"/>
    <cellStyle name="Total 2 7 3" xfId="20884"/>
    <cellStyle name="Total 2 7 4" xfId="20885"/>
    <cellStyle name="Total 2 7 5" xfId="20886"/>
    <cellStyle name="Total 2 8" xfId="20887"/>
    <cellStyle name="Total 2 8 2" xfId="20888"/>
    <cellStyle name="Total 2 8 3" xfId="20889"/>
    <cellStyle name="Total 2 8 4" xfId="20890"/>
    <cellStyle name="Total 2 8 5" xfId="20891"/>
    <cellStyle name="Total 2 9" xfId="20892"/>
    <cellStyle name="Total 2 9 2" xfId="20893"/>
    <cellStyle name="Total 2 9 3" xfId="20894"/>
    <cellStyle name="Total 2 9 4" xfId="20895"/>
    <cellStyle name="Total 2 9 5" xfId="20896"/>
    <cellStyle name="Total 3" xfId="20897"/>
    <cellStyle name="Total 3 2" xfId="20898"/>
    <cellStyle name="Total 3 3" xfId="20899"/>
    <cellStyle name="Total 4" xfId="20900"/>
    <cellStyle name="Total 4 2" xfId="20901"/>
    <cellStyle name="Total 4 3" xfId="20902"/>
    <cellStyle name="Total 5" xfId="20903"/>
    <cellStyle name="Total 5 2" xfId="20904"/>
    <cellStyle name="Total 5 3" xfId="20905"/>
    <cellStyle name="Total 6" xfId="20906"/>
    <cellStyle name="Total 6 2" xfId="20907"/>
    <cellStyle name="Total 6 3" xfId="20908"/>
    <cellStyle name="Total 7" xfId="20909"/>
    <cellStyle name="Total2 - Style2" xfId="20910"/>
    <cellStyle name="Unit" xfId="20911"/>
    <cellStyle name="Unit 2" xfId="20912"/>
    <cellStyle name="Unit 3" xfId="20913"/>
    <cellStyle name="Unit 4" xfId="20914"/>
    <cellStyle name="Vertical" xfId="20915"/>
    <cellStyle name="Vertical 2" xfId="20916"/>
    <cellStyle name="Vertical 3" xfId="20917"/>
    <cellStyle name="Währung [0]" xfId="20918"/>
    <cellStyle name="Währung_AX-3-4-Balance-Sheet-310899" xfId="20919"/>
    <cellStyle name="Warning Text 2" xfId="20920"/>
    <cellStyle name="Warning Text 2 10" xfId="20921"/>
    <cellStyle name="Warning Text 2 11" xfId="20922"/>
    <cellStyle name="Warning Text 2 12" xfId="20923"/>
    <cellStyle name="Warning Text 2 2" xfId="20924"/>
    <cellStyle name="Warning Text 2 2 2" xfId="20925"/>
    <cellStyle name="Warning Text 2 3" xfId="20926"/>
    <cellStyle name="Warning Text 2 4" xfId="20927"/>
    <cellStyle name="Warning Text 2 5" xfId="20928"/>
    <cellStyle name="Warning Text 2 6" xfId="20929"/>
    <cellStyle name="Warning Text 2 7" xfId="20930"/>
    <cellStyle name="Warning Text 2 8" xfId="20931"/>
    <cellStyle name="Warning Text 2 9" xfId="20932"/>
    <cellStyle name="Warning Text 3" xfId="20933"/>
    <cellStyle name="Warning Text 3 2" xfId="20934"/>
    <cellStyle name="Warning Text 3 3" xfId="20935"/>
    <cellStyle name="Warning Text 4" xfId="20936"/>
    <cellStyle name="Warning Text 4 2" xfId="20937"/>
    <cellStyle name="Warning Text 4 3" xfId="20938"/>
    <cellStyle name="Warning Text 5" xfId="20939"/>
    <cellStyle name="Warning Text 5 2" xfId="20940"/>
    <cellStyle name="Warning Text 5 3" xfId="20941"/>
    <cellStyle name="Warning Text 6" xfId="20942"/>
    <cellStyle name="Warning Text 6 2" xfId="20943"/>
    <cellStyle name="Warning Text 6 3" xfId="20944"/>
    <cellStyle name="Warning Text 7" xfId="20945"/>
    <cellStyle name="Years" xfId="20946"/>
    <cellStyle name="Денежный [0]_Capex" xfId="20947"/>
    <cellStyle name="Денежный_Capex" xfId="20948"/>
    <cellStyle name="Обычный_7.1" xfId="20949"/>
    <cellStyle name="ТЕКСТ" xfId="20950"/>
    <cellStyle name="Тысячи [0]_Chart1 (Sales &amp; Costs)" xfId="20951"/>
    <cellStyle name="Тысячи_Chart1 (Sales &amp; Costs)" xfId="20952"/>
    <cellStyle name="Финансовый [0]_Capex" xfId="20953"/>
    <cellStyle name="Финансовый_Capex" xfId="20954"/>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14" sqref="B14"/>
    </sheetView>
  </sheetViews>
  <sheetFormatPr defaultRowHeight="15"/>
  <cols>
    <col min="1" max="1" width="9.7109375" style="110" bestFit="1" customWidth="1"/>
    <col min="2" max="2" width="128.7109375" style="87" bestFit="1" customWidth="1"/>
    <col min="3" max="3" width="39.42578125" customWidth="1"/>
  </cols>
  <sheetData>
    <row r="1" spans="1:3" s="1" customFormat="1">
      <c r="A1" s="108" t="s">
        <v>113</v>
      </c>
      <c r="B1" s="88" t="s">
        <v>89</v>
      </c>
      <c r="C1" s="85"/>
    </row>
    <row r="2" spans="1:3" s="89" customFormat="1">
      <c r="A2" s="109">
        <v>20</v>
      </c>
      <c r="B2" s="86" t="s">
        <v>91</v>
      </c>
    </row>
    <row r="3" spans="1:3" s="89" customFormat="1">
      <c r="A3" s="109">
        <v>21</v>
      </c>
      <c r="B3" s="86" t="s">
        <v>59</v>
      </c>
    </row>
    <row r="4" spans="1:3" s="89" customFormat="1">
      <c r="A4" s="109">
        <v>22</v>
      </c>
      <c r="B4" s="91" t="s">
        <v>101</v>
      </c>
    </row>
    <row r="5" spans="1:3" s="89" customFormat="1">
      <c r="A5" s="109">
        <v>23</v>
      </c>
      <c r="B5" s="91" t="s">
        <v>84</v>
      </c>
    </row>
    <row r="6" spans="1:3" s="89" customFormat="1">
      <c r="A6" s="109">
        <v>24</v>
      </c>
      <c r="B6" s="86" t="s">
        <v>99</v>
      </c>
    </row>
    <row r="7" spans="1:3" s="89" customFormat="1">
      <c r="A7" s="109">
        <v>25</v>
      </c>
      <c r="B7" s="90" t="s">
        <v>85</v>
      </c>
    </row>
    <row r="8" spans="1:3" s="89" customFormat="1">
      <c r="A8" s="109">
        <v>26</v>
      </c>
      <c r="B8" s="90" t="s">
        <v>87</v>
      </c>
    </row>
    <row r="9" spans="1:3" s="89" customFormat="1">
      <c r="A9" s="109">
        <v>27</v>
      </c>
      <c r="B9" s="90" t="s">
        <v>86</v>
      </c>
    </row>
    <row r="10" spans="1:3" s="1" customFormat="1">
      <c r="A10" s="111"/>
      <c r="B10" s="87"/>
      <c r="C10" s="85"/>
    </row>
    <row r="11" spans="1:3" s="1" customFormat="1" ht="45">
      <c r="A11" s="111"/>
      <c r="B11" s="97" t="s">
        <v>127</v>
      </c>
      <c r="C11" s="85"/>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53"/>
  <sheetViews>
    <sheetView tabSelected="1" zoomScale="90" zoomScaleNormal="90" workbookViewId="0">
      <pane xSplit="1" ySplit="4" topLeftCell="B5" activePane="bottomRight" state="frozen"/>
      <selection activeCell="L18" sqref="L18"/>
      <selection pane="topRight" activeCell="L18" sqref="L18"/>
      <selection pane="bottomLeft" activeCell="L18" sqref="L18"/>
      <selection pane="bottomRight" activeCell="D42" sqref="D42"/>
    </sheetView>
  </sheetViews>
  <sheetFormatPr defaultRowHeight="15"/>
  <cols>
    <col min="1" max="1" width="10.5703125" style="3" bestFit="1" customWidth="1"/>
    <col min="2" max="2" width="46.5703125" style="3" customWidth="1"/>
    <col min="3" max="3" width="29.7109375" style="3" customWidth="1"/>
    <col min="4" max="4" width="38.5703125" style="3" customWidth="1"/>
    <col min="5" max="5" width="13.28515625" style="3" customWidth="1"/>
    <col min="7" max="7" width="15.42578125" bestFit="1" customWidth="1"/>
  </cols>
  <sheetData>
    <row r="1" spans="1:5" ht="15.75">
      <c r="A1" s="6" t="s">
        <v>26</v>
      </c>
      <c r="B1" s="160" t="s">
        <v>163</v>
      </c>
    </row>
    <row r="2" spans="1:5" s="9" customFormat="1" ht="15.75" customHeight="1">
      <c r="A2" s="9" t="s">
        <v>27</v>
      </c>
      <c r="B2" s="160">
        <v>45657</v>
      </c>
    </row>
    <row r="3" spans="1:5">
      <c r="A3" s="61"/>
      <c r="B3" s="113"/>
      <c r="C3" s="40"/>
      <c r="D3" s="40"/>
      <c r="E3" s="18"/>
    </row>
    <row r="4" spans="1:5" ht="15.75" thickBot="1">
      <c r="A4" s="115" t="s">
        <v>114</v>
      </c>
      <c r="B4" s="116" t="s">
        <v>90</v>
      </c>
      <c r="C4" s="40"/>
      <c r="D4" s="40"/>
      <c r="E4" s="18"/>
    </row>
    <row r="5" spans="1:5" s="41" customFormat="1">
      <c r="A5" s="117"/>
      <c r="B5" s="118" t="s">
        <v>0</v>
      </c>
      <c r="C5" s="62" t="s">
        <v>1</v>
      </c>
      <c r="D5" s="63" t="s">
        <v>2</v>
      </c>
      <c r="E5" s="57" t="s">
        <v>3</v>
      </c>
    </row>
    <row r="6" spans="1:5" s="41" customFormat="1" ht="16.899999999999999" customHeight="1">
      <c r="A6" s="190"/>
      <c r="B6" s="186" t="s">
        <v>47</v>
      </c>
      <c r="C6" s="186" t="s">
        <v>46</v>
      </c>
      <c r="D6" s="186" t="s">
        <v>95</v>
      </c>
      <c r="E6" s="186" t="s">
        <v>43</v>
      </c>
    </row>
    <row r="7" spans="1:5" s="41" customFormat="1" ht="14.65" customHeight="1">
      <c r="A7" s="191"/>
      <c r="B7" s="187"/>
      <c r="C7" s="187"/>
      <c r="D7" s="187"/>
      <c r="E7" s="187"/>
    </row>
    <row r="8" spans="1:5" s="41" customFormat="1">
      <c r="A8" s="192"/>
      <c r="B8" s="188"/>
      <c r="C8" s="188"/>
      <c r="D8" s="188"/>
      <c r="E8" s="188"/>
    </row>
    <row r="9" spans="1:5">
      <c r="A9" s="120"/>
      <c r="B9" s="135" t="s">
        <v>164</v>
      </c>
      <c r="C9" s="135">
        <v>38579043.912</v>
      </c>
      <c r="D9" s="135">
        <v>38579043.912</v>
      </c>
      <c r="E9" s="135">
        <v>0</v>
      </c>
    </row>
    <row r="10" spans="1:5">
      <c r="A10" s="120"/>
      <c r="B10" s="135" t="s">
        <v>165</v>
      </c>
      <c r="C10" s="135">
        <v>63065314.530000001</v>
      </c>
      <c r="D10" s="135">
        <v>63065314.530000001</v>
      </c>
      <c r="E10" s="135">
        <v>0</v>
      </c>
    </row>
    <row r="11" spans="1:5">
      <c r="A11" s="120"/>
      <c r="B11" s="135" t="s">
        <v>166</v>
      </c>
      <c r="C11" s="135">
        <v>865216.63</v>
      </c>
      <c r="D11" s="135">
        <v>865216.63</v>
      </c>
      <c r="E11" s="135">
        <v>0</v>
      </c>
    </row>
    <row r="12" spans="1:5">
      <c r="A12" s="120"/>
      <c r="B12" s="135" t="s">
        <v>167</v>
      </c>
      <c r="C12" s="135">
        <v>756134656.19000018</v>
      </c>
      <c r="D12" s="135">
        <v>756134656.19000018</v>
      </c>
      <c r="E12" s="135">
        <v>0</v>
      </c>
    </row>
    <row r="13" spans="1:5" ht="39">
      <c r="A13" s="120"/>
      <c r="B13" s="135" t="s">
        <v>168</v>
      </c>
      <c r="C13" s="135">
        <v>54000</v>
      </c>
      <c r="D13" s="135">
        <v>54000</v>
      </c>
      <c r="E13" s="135">
        <v>0</v>
      </c>
    </row>
    <row r="14" spans="1:5" ht="26.25">
      <c r="A14" s="120"/>
      <c r="B14" s="135" t="s">
        <v>169</v>
      </c>
      <c r="C14" s="135">
        <v>12133866.23</v>
      </c>
      <c r="D14" s="135">
        <v>12133866.23</v>
      </c>
      <c r="E14" s="135">
        <v>0</v>
      </c>
    </row>
    <row r="15" spans="1:5">
      <c r="A15" s="120"/>
      <c r="B15" s="135" t="s">
        <v>170</v>
      </c>
      <c r="C15" s="135">
        <v>0</v>
      </c>
      <c r="D15" s="135">
        <v>0</v>
      </c>
      <c r="E15" s="135">
        <v>0</v>
      </c>
    </row>
    <row r="16" spans="1:5">
      <c r="A16" s="120"/>
      <c r="B16" s="135" t="s">
        <v>171</v>
      </c>
      <c r="C16" s="135">
        <v>16539062.479999997</v>
      </c>
      <c r="D16" s="135">
        <v>16539062.479999997</v>
      </c>
      <c r="E16" s="135">
        <v>0</v>
      </c>
    </row>
    <row r="17" spans="1:5">
      <c r="A17" s="120"/>
      <c r="B17" s="135" t="s">
        <v>172</v>
      </c>
      <c r="C17" s="135">
        <v>5878587.9400000004</v>
      </c>
      <c r="D17" s="135">
        <v>5878587.9400000004</v>
      </c>
      <c r="E17" s="135">
        <v>0</v>
      </c>
    </row>
    <row r="18" spans="1:5">
      <c r="A18" s="156"/>
      <c r="B18" s="135" t="s">
        <v>173</v>
      </c>
      <c r="C18" s="135">
        <v>2269080.54</v>
      </c>
      <c r="D18" s="135">
        <v>2269080.54</v>
      </c>
      <c r="E18" s="135">
        <v>0</v>
      </c>
    </row>
    <row r="19" spans="1:5">
      <c r="A19" s="156"/>
      <c r="B19" s="135" t="s">
        <v>174</v>
      </c>
      <c r="C19" s="135">
        <v>21131869.310000002</v>
      </c>
      <c r="D19" s="135">
        <v>21131869.310000002</v>
      </c>
      <c r="E19" s="135">
        <v>0</v>
      </c>
    </row>
    <row r="20" spans="1:5" ht="15.75" thickBot="1">
      <c r="A20" s="56"/>
      <c r="B20" s="92" t="s">
        <v>24</v>
      </c>
      <c r="C20" s="119">
        <f>SUM(C9:C19)</f>
        <v>916650697.76200032</v>
      </c>
      <c r="D20" s="119">
        <f>SUM(D9:D19)</f>
        <v>916650697.76200032</v>
      </c>
      <c r="E20" s="119">
        <f t="shared" ref="E20" si="0">SUM(E9:E17)</f>
        <v>0</v>
      </c>
    </row>
    <row r="21" spans="1:5" s="41" customFormat="1">
      <c r="A21" s="50"/>
      <c r="B21" s="57" t="s">
        <v>0</v>
      </c>
      <c r="C21" s="62" t="s">
        <v>1</v>
      </c>
      <c r="D21" s="63" t="s">
        <v>2</v>
      </c>
      <c r="E21" s="57" t="s">
        <v>3</v>
      </c>
    </row>
    <row r="22" spans="1:5" s="41" customFormat="1" ht="14.65" customHeight="1">
      <c r="A22" s="193"/>
      <c r="B22" s="186" t="s">
        <v>45</v>
      </c>
      <c r="C22" s="189" t="s">
        <v>44</v>
      </c>
      <c r="D22" s="189" t="s">
        <v>96</v>
      </c>
      <c r="E22" s="189" t="s">
        <v>43</v>
      </c>
    </row>
    <row r="23" spans="1:5" s="41" customFormat="1" ht="14.65" customHeight="1">
      <c r="A23" s="193"/>
      <c r="B23" s="187"/>
      <c r="C23" s="189"/>
      <c r="D23" s="189"/>
      <c r="E23" s="189"/>
    </row>
    <row r="24" spans="1:5" s="41" customFormat="1" ht="100.15" customHeight="1">
      <c r="A24" s="193"/>
      <c r="B24" s="188"/>
      <c r="C24" s="189"/>
      <c r="D24" s="189"/>
      <c r="E24" s="189"/>
    </row>
    <row r="25" spans="1:5">
      <c r="A25" s="19"/>
      <c r="B25" s="134" t="s">
        <v>175</v>
      </c>
      <c r="C25" s="134">
        <v>381298410.26999998</v>
      </c>
      <c r="D25" s="134">
        <v>381298410.26999998</v>
      </c>
      <c r="E25" s="134" t="s">
        <v>187</v>
      </c>
    </row>
    <row r="26" spans="1:5">
      <c r="A26" s="19"/>
      <c r="B26" s="134" t="s">
        <v>176</v>
      </c>
      <c r="C26" s="134">
        <v>234833232.19</v>
      </c>
      <c r="D26" s="134">
        <v>234833232.19</v>
      </c>
      <c r="E26" s="134">
        <v>0</v>
      </c>
    </row>
    <row r="27" spans="1:5">
      <c r="A27" s="19"/>
      <c r="B27" s="134" t="s">
        <v>177</v>
      </c>
      <c r="C27" s="134">
        <v>5050274.9000000004</v>
      </c>
      <c r="D27" s="134">
        <v>5050274.9000000004</v>
      </c>
      <c r="E27" s="134">
        <v>0</v>
      </c>
    </row>
    <row r="28" spans="1:5">
      <c r="A28" s="19"/>
      <c r="B28" s="134" t="s">
        <v>178</v>
      </c>
      <c r="C28" s="134">
        <v>2184291.7200000002</v>
      </c>
      <c r="D28" s="134">
        <v>2184291.7200000002</v>
      </c>
      <c r="E28" s="134">
        <v>0</v>
      </c>
    </row>
    <row r="29" spans="1:5">
      <c r="A29" s="19"/>
      <c r="B29" s="134" t="s">
        <v>179</v>
      </c>
      <c r="C29" s="134">
        <v>153766.61199999956</v>
      </c>
      <c r="D29" s="134">
        <v>153766.61199999956</v>
      </c>
      <c r="E29" s="134">
        <v>0</v>
      </c>
    </row>
    <row r="30" spans="1:5">
      <c r="A30" s="19"/>
      <c r="B30" s="134" t="s">
        <v>180</v>
      </c>
      <c r="C30" s="134">
        <v>0</v>
      </c>
      <c r="D30" s="134">
        <v>0</v>
      </c>
      <c r="E30" s="134">
        <v>0</v>
      </c>
    </row>
    <row r="31" spans="1:5">
      <c r="A31" s="19"/>
      <c r="B31" s="134" t="s">
        <v>181</v>
      </c>
      <c r="C31" s="134">
        <v>336426.57</v>
      </c>
      <c r="D31" s="134">
        <v>336426.57</v>
      </c>
      <c r="E31" s="134">
        <v>0</v>
      </c>
    </row>
    <row r="32" spans="1:5">
      <c r="A32" s="19"/>
      <c r="B32" s="134" t="s">
        <v>182</v>
      </c>
      <c r="C32" s="134">
        <v>28141678.5</v>
      </c>
      <c r="D32" s="134">
        <v>28141678.5</v>
      </c>
      <c r="E32" s="134">
        <v>0</v>
      </c>
    </row>
    <row r="33" spans="1:7">
      <c r="A33" s="19"/>
      <c r="B33" s="134" t="s">
        <v>183</v>
      </c>
      <c r="C33" s="134">
        <v>9121318.8900000006</v>
      </c>
      <c r="D33" s="134">
        <v>9121318.8900000006</v>
      </c>
      <c r="E33" s="134">
        <v>0</v>
      </c>
    </row>
    <row r="34" spans="1:7">
      <c r="A34" s="19"/>
      <c r="B34" s="134"/>
      <c r="C34" s="134">
        <v>0</v>
      </c>
      <c r="D34" s="134">
        <v>0</v>
      </c>
      <c r="E34" s="134">
        <v>0</v>
      </c>
    </row>
    <row r="35" spans="1:7" ht="15.75" thickBot="1">
      <c r="A35" s="56"/>
      <c r="B35" s="93" t="s">
        <v>25</v>
      </c>
      <c r="C35" s="119">
        <f>SUM(C25:C34)</f>
        <v>661119399.65200007</v>
      </c>
      <c r="D35" s="119">
        <f t="shared" ref="D35:E35" si="1">SUM(D25:D34)</f>
        <v>661119399.65200007</v>
      </c>
      <c r="E35" s="119">
        <f t="shared" si="1"/>
        <v>0</v>
      </c>
      <c r="G35" s="157"/>
    </row>
    <row r="36" spans="1:7" s="41" customFormat="1">
      <c r="A36" s="50"/>
      <c r="B36" s="57" t="s">
        <v>0</v>
      </c>
      <c r="C36" s="62" t="s">
        <v>1</v>
      </c>
      <c r="D36" s="63" t="s">
        <v>2</v>
      </c>
      <c r="E36" s="57" t="s">
        <v>3</v>
      </c>
    </row>
    <row r="37" spans="1:7" s="41" customFormat="1" ht="40.15" customHeight="1">
      <c r="A37" s="193"/>
      <c r="B37" s="186" t="s">
        <v>107</v>
      </c>
      <c r="C37" s="189" t="s">
        <v>44</v>
      </c>
      <c r="D37" s="189" t="s">
        <v>96</v>
      </c>
      <c r="E37" s="189" t="s">
        <v>43</v>
      </c>
    </row>
    <row r="38" spans="1:7" s="41" customFormat="1" ht="13.9" customHeight="1">
      <c r="A38" s="193"/>
      <c r="B38" s="187"/>
      <c r="C38" s="189"/>
      <c r="D38" s="189"/>
      <c r="E38" s="189"/>
    </row>
    <row r="39" spans="1:7" s="41" customFormat="1" ht="102" customHeight="1">
      <c r="A39" s="193"/>
      <c r="B39" s="188"/>
      <c r="C39" s="189"/>
      <c r="D39" s="189"/>
      <c r="E39" s="189"/>
    </row>
    <row r="40" spans="1:7">
      <c r="A40" s="19"/>
      <c r="B40" s="136" t="s">
        <v>184</v>
      </c>
      <c r="C40" s="136">
        <v>136000000</v>
      </c>
      <c r="D40" s="136">
        <v>136000000</v>
      </c>
      <c r="E40" s="136" t="s">
        <v>187</v>
      </c>
    </row>
    <row r="41" spans="1:7">
      <c r="A41" s="19"/>
      <c r="B41" s="136" t="s">
        <v>185</v>
      </c>
      <c r="C41" s="136">
        <v>2037368.05</v>
      </c>
      <c r="D41" s="136">
        <v>2037368.05</v>
      </c>
      <c r="E41" s="136">
        <v>0</v>
      </c>
    </row>
    <row r="42" spans="1:7">
      <c r="A42" s="19"/>
      <c r="B42" s="136" t="s">
        <v>186</v>
      </c>
      <c r="C42" s="136">
        <v>117493930.05999999</v>
      </c>
      <c r="D42" s="136">
        <v>117493930.05999999</v>
      </c>
      <c r="E42" s="136">
        <v>0</v>
      </c>
    </row>
    <row r="43" spans="1:7">
      <c r="A43" s="19"/>
      <c r="B43" s="136"/>
      <c r="C43" s="136"/>
      <c r="D43" s="136"/>
      <c r="E43" s="136">
        <v>0</v>
      </c>
    </row>
    <row r="44" spans="1:7">
      <c r="A44" s="19"/>
      <c r="B44" s="136"/>
      <c r="C44" s="136"/>
      <c r="D44" s="136"/>
      <c r="E44" s="136">
        <v>0</v>
      </c>
    </row>
    <row r="45" spans="1:7">
      <c r="A45" s="19"/>
      <c r="B45" s="136"/>
      <c r="C45" s="136"/>
      <c r="D45" s="136"/>
      <c r="E45" s="136">
        <v>0</v>
      </c>
    </row>
    <row r="46" spans="1:7">
      <c r="A46" s="19"/>
      <c r="B46" s="136"/>
      <c r="C46" s="136"/>
      <c r="D46" s="136"/>
      <c r="E46" s="136">
        <v>0</v>
      </c>
    </row>
    <row r="47" spans="1:7">
      <c r="A47" s="19"/>
      <c r="B47" s="136"/>
      <c r="C47" s="136"/>
      <c r="D47" s="136"/>
      <c r="E47" s="136">
        <v>0</v>
      </c>
    </row>
    <row r="48" spans="1:7" ht="15.75" thickBot="1">
      <c r="A48" s="56"/>
      <c r="B48" s="93" t="s">
        <v>42</v>
      </c>
      <c r="C48" s="119">
        <f t="shared" ref="C48:E48" si="2">SUM(C40:C47)</f>
        <v>255531298.11000001</v>
      </c>
      <c r="D48" s="119">
        <f t="shared" si="2"/>
        <v>255531298.11000001</v>
      </c>
      <c r="E48" s="119">
        <f t="shared" si="2"/>
        <v>0</v>
      </c>
    </row>
    <row r="51" spans="1:5" s="4" customFormat="1">
      <c r="A51" s="10"/>
      <c r="B51" s="10"/>
      <c r="C51" s="10"/>
      <c r="D51" s="10"/>
      <c r="E51" s="10"/>
    </row>
    <row r="52" spans="1:5" s="4" customFormat="1">
      <c r="A52" s="10"/>
      <c r="B52" s="10"/>
      <c r="C52" s="10"/>
      <c r="D52" s="10"/>
      <c r="E52" s="10"/>
    </row>
    <row r="53" spans="1:5" s="4" customFormat="1">
      <c r="A53" s="10"/>
      <c r="B53" s="10"/>
      <c r="C53" s="10"/>
      <c r="D53" s="10"/>
      <c r="E53" s="10"/>
    </row>
  </sheetData>
  <mergeCells count="15">
    <mergeCell ref="B37:B39"/>
    <mergeCell ref="C37:C39"/>
    <mergeCell ref="D37:D39"/>
    <mergeCell ref="E37:E39"/>
    <mergeCell ref="A6:A8"/>
    <mergeCell ref="A22:A24"/>
    <mergeCell ref="A37:A39"/>
    <mergeCell ref="B6:B8"/>
    <mergeCell ref="C6:C8"/>
    <mergeCell ref="D6:D8"/>
    <mergeCell ref="E6:E8"/>
    <mergeCell ref="B22:B24"/>
    <mergeCell ref="C22:C24"/>
    <mergeCell ref="D22:D24"/>
    <mergeCell ref="E22:E24"/>
  </mergeCells>
  <pageMargins left="0.7" right="0.7" top="0.75" bottom="0.75" header="0.3" footer="0.3"/>
  <pageSetup paperSize="9" scale="54" orientation="landscape" horizontalDpi="4294967295" verticalDpi="4294967295"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3"/>
  <sheetViews>
    <sheetView workbookViewId="0">
      <pane xSplit="1" ySplit="6" topLeftCell="B7" activePane="bottomRight" state="frozen"/>
      <selection activeCell="B26" sqref="B26"/>
      <selection pane="topRight" activeCell="B26" sqref="B26"/>
      <selection pane="bottomLeft" activeCell="B26" sqref="B26"/>
      <selection pane="bottomRight" activeCell="B26" sqref="B26"/>
    </sheetView>
  </sheetViews>
  <sheetFormatPr defaultRowHeight="15"/>
  <cols>
    <col min="1" max="1" width="10.5703125" style="41" bestFit="1" customWidth="1"/>
    <col min="2" max="2" width="39" style="3" customWidth="1"/>
    <col min="3" max="3" width="31.28515625" style="3" bestFit="1" customWidth="1"/>
    <col min="4" max="5" width="14.5703125" style="3" bestFit="1" customWidth="1"/>
    <col min="6" max="6" width="21.7109375" style="3" customWidth="1"/>
    <col min="7" max="7" width="12" style="3" bestFit="1" customWidth="1"/>
    <col min="8" max="8" width="8" style="3" customWidth="1"/>
  </cols>
  <sheetData>
    <row r="1" spans="1:8" ht="15.75">
      <c r="A1" s="6" t="s">
        <v>26</v>
      </c>
      <c r="B1" s="3" t="s">
        <v>163</v>
      </c>
    </row>
    <row r="2" spans="1:8" ht="15.75">
      <c r="A2" s="9" t="s">
        <v>27</v>
      </c>
      <c r="B2" s="160">
        <v>45657</v>
      </c>
      <c r="C2" s="9"/>
      <c r="D2" s="9"/>
      <c r="E2" s="9"/>
      <c r="F2" s="9"/>
      <c r="G2" s="9"/>
      <c r="H2" s="9"/>
    </row>
    <row r="3" spans="1:8" ht="15.75">
      <c r="A3" s="9"/>
      <c r="B3" s="9"/>
      <c r="C3" s="9"/>
      <c r="D3" s="9"/>
      <c r="E3" s="9"/>
      <c r="F3" s="9"/>
      <c r="G3" s="9"/>
      <c r="H3" s="9"/>
    </row>
    <row r="4" spans="1:8" ht="15.75" thickBot="1">
      <c r="A4" s="115" t="s">
        <v>115</v>
      </c>
      <c r="B4" s="14" t="s">
        <v>59</v>
      </c>
    </row>
    <row r="5" spans="1:8" ht="14.65" customHeight="1">
      <c r="A5" s="199"/>
      <c r="B5" s="194" t="s">
        <v>58</v>
      </c>
      <c r="C5" s="196" t="s">
        <v>92</v>
      </c>
      <c r="D5" s="194" t="s">
        <v>57</v>
      </c>
      <c r="E5" s="194"/>
      <c r="F5" s="194"/>
      <c r="G5" s="194"/>
      <c r="H5" s="197" t="s">
        <v>56</v>
      </c>
    </row>
    <row r="6" spans="1:8" ht="38.25">
      <c r="A6" s="200"/>
      <c r="B6" s="195"/>
      <c r="C6" s="186"/>
      <c r="D6" s="12" t="s">
        <v>55</v>
      </c>
      <c r="E6" s="12" t="s">
        <v>54</v>
      </c>
      <c r="F6" s="12" t="s">
        <v>53</v>
      </c>
      <c r="G6" s="12" t="s">
        <v>52</v>
      </c>
      <c r="H6" s="198"/>
    </row>
    <row r="7" spans="1:8" ht="15.75">
      <c r="A7" s="65">
        <v>1</v>
      </c>
      <c r="B7" s="42" t="s">
        <v>188</v>
      </c>
      <c r="C7" s="37" t="s">
        <v>51</v>
      </c>
      <c r="D7" s="5"/>
      <c r="E7" s="5"/>
      <c r="F7" s="5"/>
      <c r="G7" s="37" t="s">
        <v>48</v>
      </c>
      <c r="H7" s="36"/>
    </row>
    <row r="8" spans="1:8" ht="15.75">
      <c r="A8" s="66">
        <v>2</v>
      </c>
      <c r="B8" s="42" t="s">
        <v>188</v>
      </c>
      <c r="C8" s="37" t="s">
        <v>50</v>
      </c>
      <c r="D8" s="5"/>
      <c r="E8" s="5"/>
      <c r="F8" s="37" t="s">
        <v>48</v>
      </c>
      <c r="G8" s="5"/>
      <c r="H8" s="36"/>
    </row>
    <row r="9" spans="1:8" ht="15.75">
      <c r="A9" s="65">
        <v>3</v>
      </c>
      <c r="B9" s="42" t="s">
        <v>188</v>
      </c>
      <c r="C9" s="37" t="s">
        <v>49</v>
      </c>
      <c r="D9" s="5"/>
      <c r="E9" s="5"/>
      <c r="F9" s="5"/>
      <c r="G9" s="37" t="s">
        <v>48</v>
      </c>
      <c r="H9" s="36"/>
    </row>
    <row r="10" spans="1:8" ht="15.75">
      <c r="A10" s="66"/>
      <c r="B10" s="42"/>
      <c r="C10" s="37"/>
      <c r="D10" s="5"/>
      <c r="E10" s="5"/>
      <c r="F10" s="5"/>
      <c r="G10" s="5"/>
      <c r="H10" s="36"/>
    </row>
    <row r="11" spans="1:8" ht="15.75">
      <c r="A11" s="65"/>
      <c r="B11" s="42"/>
      <c r="C11" s="37"/>
      <c r="D11" s="5"/>
      <c r="E11" s="5"/>
      <c r="F11" s="5"/>
      <c r="G11" s="5"/>
      <c r="H11" s="36"/>
    </row>
    <row r="12" spans="1:8" ht="16.5" thickBot="1">
      <c r="A12" s="67"/>
      <c r="B12" s="64"/>
      <c r="C12" s="68"/>
      <c r="D12" s="53"/>
      <c r="E12" s="53"/>
      <c r="F12" s="53"/>
      <c r="G12" s="53"/>
      <c r="H12" s="69"/>
    </row>
    <row r="13" spans="1:8" ht="15.75">
      <c r="A13" s="6"/>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9"/>
  <sheetViews>
    <sheetView zoomScaleNormal="100" workbookViewId="0">
      <selection activeCell="H38" sqref="H38"/>
    </sheetView>
  </sheetViews>
  <sheetFormatPr defaultColWidth="9.28515625" defaultRowHeight="12.75"/>
  <cols>
    <col min="1" max="1" width="10.5703125" style="3" bestFit="1" customWidth="1"/>
    <col min="2" max="2" width="70.28515625" style="3" customWidth="1"/>
    <col min="3" max="5" width="10.7109375" style="3" customWidth="1"/>
    <col min="6" max="16384" width="9.28515625" style="3"/>
  </cols>
  <sheetData>
    <row r="1" spans="1:12">
      <c r="A1" s="113" t="s">
        <v>26</v>
      </c>
      <c r="B1" s="113" t="s">
        <v>163</v>
      </c>
    </row>
    <row r="2" spans="1:12">
      <c r="A2" s="113" t="s">
        <v>27</v>
      </c>
      <c r="B2" s="165">
        <v>45657</v>
      </c>
    </row>
    <row r="3" spans="1:12">
      <c r="A3" s="61"/>
      <c r="B3" s="113"/>
    </row>
    <row r="4" spans="1:12" ht="13.5" thickBot="1">
      <c r="A4" s="114" t="s">
        <v>116</v>
      </c>
      <c r="B4" s="43" t="s">
        <v>101</v>
      </c>
      <c r="C4" s="24"/>
      <c r="D4" s="7"/>
      <c r="E4" s="7"/>
      <c r="F4" s="7"/>
      <c r="G4" s="7"/>
      <c r="H4" s="7"/>
      <c r="I4" s="7"/>
      <c r="J4" s="7"/>
      <c r="K4" s="7"/>
      <c r="L4" s="7"/>
    </row>
    <row r="5" spans="1:12">
      <c r="A5" s="112"/>
      <c r="B5" s="167"/>
      <c r="C5" s="171" t="s">
        <v>5</v>
      </c>
      <c r="D5" s="58" t="s">
        <v>6</v>
      </c>
      <c r="E5" s="59" t="s">
        <v>7</v>
      </c>
      <c r="F5" s="7"/>
    </row>
    <row r="6" spans="1:12">
      <c r="A6" s="19">
        <v>1</v>
      </c>
      <c r="B6" s="168" t="s">
        <v>11</v>
      </c>
      <c r="C6" s="172">
        <v>126655.07</v>
      </c>
      <c r="D6" s="138">
        <v>94746.45</v>
      </c>
      <c r="E6" s="173">
        <v>0</v>
      </c>
      <c r="F6" s="7"/>
    </row>
    <row r="7" spans="1:12">
      <c r="A7" s="19">
        <v>2</v>
      </c>
      <c r="B7" s="169" t="s">
        <v>83</v>
      </c>
      <c r="C7" s="172">
        <v>120588</v>
      </c>
      <c r="D7" s="138">
        <v>90000</v>
      </c>
      <c r="E7" s="173">
        <v>0</v>
      </c>
      <c r="F7" s="7"/>
    </row>
    <row r="8" spans="1:12">
      <c r="A8" s="19">
        <v>3</v>
      </c>
      <c r="B8" s="168" t="s">
        <v>97</v>
      </c>
      <c r="C8" s="172">
        <v>2</v>
      </c>
      <c r="D8" s="138">
        <v>1</v>
      </c>
      <c r="E8" s="173">
        <v>0</v>
      </c>
    </row>
    <row r="9" spans="1:12" ht="13.5" thickBot="1">
      <c r="A9" s="56">
        <v>4</v>
      </c>
      <c r="B9" s="170" t="s">
        <v>76</v>
      </c>
      <c r="C9" s="174">
        <v>126504.87</v>
      </c>
      <c r="D9" s="175">
        <v>94726.45</v>
      </c>
      <c r="E9" s="176">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zoomScaleNormal="100" workbookViewId="0">
      <selection activeCell="D18" sqref="D18"/>
    </sheetView>
  </sheetViews>
  <sheetFormatPr defaultColWidth="9.28515625" defaultRowHeight="12.75"/>
  <cols>
    <col min="1" max="1" width="10.5703125" style="3" bestFit="1" customWidth="1"/>
    <col min="2" max="2" width="52.5703125" style="3" customWidth="1"/>
    <col min="3" max="5" width="11" style="3" bestFit="1" customWidth="1"/>
    <col min="6" max="6" width="24.28515625" style="3" customWidth="1"/>
    <col min="7" max="7" width="27.5703125" style="3" customWidth="1"/>
    <col min="8" max="16384" width="9.28515625" style="3"/>
  </cols>
  <sheetData>
    <row r="1" spans="1:8">
      <c r="A1" s="3" t="s">
        <v>26</v>
      </c>
      <c r="B1" s="3" t="s">
        <v>163</v>
      </c>
    </row>
    <row r="2" spans="1:8">
      <c r="A2" s="7" t="s">
        <v>27</v>
      </c>
      <c r="B2" s="164">
        <v>45657</v>
      </c>
      <c r="C2" s="7"/>
      <c r="D2" s="7"/>
      <c r="E2" s="7"/>
      <c r="F2" s="7"/>
      <c r="G2" s="7"/>
      <c r="H2" s="7"/>
    </row>
    <row r="3" spans="1:8">
      <c r="A3" s="7"/>
      <c r="B3" s="7"/>
      <c r="C3" s="7"/>
      <c r="D3" s="7"/>
      <c r="E3" s="7"/>
      <c r="F3" s="7"/>
      <c r="G3" s="7"/>
      <c r="H3" s="7"/>
    </row>
    <row r="4" spans="1:8" ht="13.5" thickBot="1">
      <c r="A4" s="114" t="s">
        <v>117</v>
      </c>
      <c r="B4" s="44" t="s">
        <v>84</v>
      </c>
      <c r="F4" s="7"/>
      <c r="G4" s="7"/>
      <c r="H4" s="7"/>
    </row>
    <row r="5" spans="1:8">
      <c r="A5" s="70"/>
      <c r="B5" s="55"/>
      <c r="C5" s="55" t="s">
        <v>0</v>
      </c>
      <c r="D5" s="55" t="s">
        <v>1</v>
      </c>
      <c r="E5" s="55" t="s">
        <v>2</v>
      </c>
      <c r="F5" s="55" t="s">
        <v>3</v>
      </c>
      <c r="G5" s="23" t="s">
        <v>4</v>
      </c>
      <c r="H5" s="7"/>
    </row>
    <row r="6" spans="1:8" s="10" customFormat="1" ht="76.5">
      <c r="A6" s="94"/>
      <c r="B6" s="20"/>
      <c r="C6" s="159" t="s">
        <v>5</v>
      </c>
      <c r="D6" s="159" t="s">
        <v>6</v>
      </c>
      <c r="E6" s="159" t="s">
        <v>7</v>
      </c>
      <c r="F6" s="60" t="s">
        <v>93</v>
      </c>
      <c r="G6" s="96" t="s">
        <v>94</v>
      </c>
      <c r="H6" s="95"/>
    </row>
    <row r="7" spans="1:8">
      <c r="A7" s="71">
        <v>1</v>
      </c>
      <c r="B7" s="5" t="s">
        <v>28</v>
      </c>
      <c r="C7" s="138">
        <v>40587772.453938976</v>
      </c>
      <c r="D7" s="138">
        <v>39758922</v>
      </c>
      <c r="E7" s="138">
        <v>35054000</v>
      </c>
      <c r="F7" s="201"/>
      <c r="G7" s="202"/>
      <c r="H7" s="7"/>
    </row>
    <row r="8" spans="1:8">
      <c r="A8" s="71">
        <v>2</v>
      </c>
      <c r="B8" s="45" t="s">
        <v>12</v>
      </c>
      <c r="C8" s="138">
        <v>9971675.1699999981</v>
      </c>
      <c r="D8" s="138">
        <v>9957319</v>
      </c>
      <c r="E8" s="138">
        <v>4873240</v>
      </c>
      <c r="F8" s="203"/>
      <c r="G8" s="204"/>
    </row>
    <row r="9" spans="1:8">
      <c r="A9" s="71">
        <v>3</v>
      </c>
      <c r="B9" s="46" t="s">
        <v>98</v>
      </c>
      <c r="C9" s="138">
        <v>601482.21</v>
      </c>
      <c r="D9" s="138">
        <v>433432.83</v>
      </c>
      <c r="E9" s="138">
        <v>23240</v>
      </c>
      <c r="F9" s="205"/>
      <c r="G9" s="206"/>
    </row>
    <row r="10" spans="1:8" ht="13.5" thickBot="1">
      <c r="A10" s="72">
        <v>4</v>
      </c>
      <c r="B10" s="73" t="s">
        <v>29</v>
      </c>
      <c r="C10" s="175">
        <v>49957965.413938977</v>
      </c>
      <c r="D10" s="175">
        <v>49282808.170000002</v>
      </c>
      <c r="E10" s="175">
        <v>39904000</v>
      </c>
      <c r="F10" s="121">
        <f>SUMIF(C10:E10, "&gt;=0",C10:E10)/3</f>
        <v>46381591.194646329</v>
      </c>
      <c r="G10" s="122">
        <f>F10*15%/8%</f>
        <v>86965483.489961863</v>
      </c>
    </row>
    <row r="11" spans="1:8">
      <c r="A11" s="21"/>
      <c r="B11" s="7"/>
      <c r="C11" s="7"/>
      <c r="D11" s="7"/>
      <c r="E11" s="7"/>
      <c r="F11" s="125"/>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5"/>
  <sheetViews>
    <sheetView zoomScaleNormal="100" workbookViewId="0">
      <selection activeCell="D25" sqref="D25"/>
    </sheetView>
  </sheetViews>
  <sheetFormatPr defaultColWidth="9.28515625" defaultRowHeight="12.75"/>
  <cols>
    <col min="1" max="1" width="10.5703125" style="25" bestFit="1" customWidth="1"/>
    <col min="2" max="2" width="16.28515625" style="3" customWidth="1"/>
    <col min="3" max="3" width="42.7109375" style="3" customWidth="1"/>
    <col min="4" max="5" width="33.42578125" style="3" customWidth="1"/>
    <col min="6" max="6" width="38.7109375" style="3" customWidth="1"/>
    <col min="7" max="16384" width="9.28515625" style="3"/>
  </cols>
  <sheetData>
    <row r="1" spans="1:9">
      <c r="A1" s="2" t="s">
        <v>26</v>
      </c>
      <c r="B1" s="3" t="s">
        <v>163</v>
      </c>
    </row>
    <row r="2" spans="1:9">
      <c r="A2" s="2" t="s">
        <v>27</v>
      </c>
      <c r="B2" s="161">
        <v>45657</v>
      </c>
    </row>
    <row r="3" spans="1:9">
      <c r="A3" s="2"/>
    </row>
    <row r="4" spans="1:9" ht="13.5" thickBot="1">
      <c r="A4" s="114" t="s">
        <v>118</v>
      </c>
      <c r="B4" s="26" t="s">
        <v>126</v>
      </c>
      <c r="D4" s="11"/>
      <c r="E4" s="11"/>
      <c r="F4" s="11"/>
    </row>
    <row r="5" spans="1:9" s="8" customFormat="1" ht="21.75" customHeight="1">
      <c r="A5" s="74"/>
      <c r="B5" s="75"/>
      <c r="C5" s="75"/>
      <c r="D5" s="83" t="s">
        <v>109</v>
      </c>
      <c r="E5" s="83" t="s">
        <v>110</v>
      </c>
      <c r="F5" s="84" t="s">
        <v>77</v>
      </c>
    </row>
    <row r="6" spans="1:9" ht="15" customHeight="1">
      <c r="A6" s="76">
        <v>1</v>
      </c>
      <c r="B6" s="207" t="s">
        <v>18</v>
      </c>
      <c r="C6" s="15" t="s">
        <v>15</v>
      </c>
      <c r="D6" s="139">
        <v>5</v>
      </c>
      <c r="E6" s="139">
        <v>3</v>
      </c>
      <c r="F6" s="180">
        <v>3</v>
      </c>
    </row>
    <row r="7" spans="1:9" ht="15" customHeight="1">
      <c r="A7" s="76">
        <v>2</v>
      </c>
      <c r="B7" s="207"/>
      <c r="C7" s="15" t="s">
        <v>82</v>
      </c>
      <c r="D7" s="140">
        <f>D8+D10+D12</f>
        <v>907244.51</v>
      </c>
      <c r="E7" s="140">
        <f>E8+E10+E12</f>
        <v>103541.7</v>
      </c>
      <c r="F7" s="141">
        <f>F8+F10+F12</f>
        <v>791850.28</v>
      </c>
    </row>
    <row r="8" spans="1:9" ht="15" customHeight="1">
      <c r="A8" s="76">
        <v>3</v>
      </c>
      <c r="B8" s="207"/>
      <c r="C8" s="27" t="s">
        <v>78</v>
      </c>
      <c r="D8" s="139">
        <v>907244.51</v>
      </c>
      <c r="E8" s="139">
        <v>103541.7</v>
      </c>
      <c r="F8" s="180">
        <v>791850.28</v>
      </c>
      <c r="G8" s="7"/>
      <c r="H8" s="7"/>
    </row>
    <row r="9" spans="1:9" ht="15" customHeight="1">
      <c r="A9" s="77">
        <v>4</v>
      </c>
      <c r="B9" s="207"/>
      <c r="C9" s="28" t="s">
        <v>16</v>
      </c>
      <c r="D9" s="139">
        <v>70585.009999999995</v>
      </c>
      <c r="E9" s="139">
        <v>0</v>
      </c>
      <c r="F9" s="180">
        <v>80409.329999999987</v>
      </c>
      <c r="G9" s="7"/>
      <c r="H9" s="7"/>
    </row>
    <row r="10" spans="1:9" ht="30" customHeight="1">
      <c r="A10" s="77">
        <v>5</v>
      </c>
      <c r="B10" s="207"/>
      <c r="C10" s="27" t="s">
        <v>17</v>
      </c>
      <c r="D10" s="139">
        <v>0</v>
      </c>
      <c r="E10" s="139">
        <v>0</v>
      </c>
      <c r="F10" s="180">
        <v>0</v>
      </c>
    </row>
    <row r="11" spans="1:9" ht="15" customHeight="1">
      <c r="A11" s="77">
        <v>6</v>
      </c>
      <c r="B11" s="207"/>
      <c r="C11" s="28" t="s">
        <v>16</v>
      </c>
      <c r="D11" s="139">
        <v>0</v>
      </c>
      <c r="E11" s="139">
        <v>0</v>
      </c>
      <c r="F11" s="180">
        <v>0</v>
      </c>
    </row>
    <row r="12" spans="1:9" ht="15" customHeight="1">
      <c r="A12" s="77">
        <v>7</v>
      </c>
      <c r="B12" s="207"/>
      <c r="C12" s="27" t="s">
        <v>100</v>
      </c>
      <c r="D12" s="139">
        <v>0</v>
      </c>
      <c r="E12" s="139">
        <v>0</v>
      </c>
      <c r="F12" s="180">
        <v>0</v>
      </c>
    </row>
    <row r="13" spans="1:9" ht="15" customHeight="1">
      <c r="A13" s="77">
        <v>8</v>
      </c>
      <c r="B13" s="207"/>
      <c r="C13" s="28" t="s">
        <v>16</v>
      </c>
      <c r="D13" s="139">
        <v>0</v>
      </c>
      <c r="E13" s="139">
        <v>0</v>
      </c>
      <c r="F13" s="180">
        <v>0</v>
      </c>
    </row>
    <row r="14" spans="1:9" ht="15" customHeight="1">
      <c r="A14" s="77">
        <v>9</v>
      </c>
      <c r="B14" s="207" t="s">
        <v>111</v>
      </c>
      <c r="C14" s="15" t="s">
        <v>15</v>
      </c>
      <c r="D14" s="139">
        <v>5</v>
      </c>
      <c r="E14" s="139">
        <v>0</v>
      </c>
      <c r="F14" s="180">
        <v>3</v>
      </c>
      <c r="I14" s="16"/>
    </row>
    <row r="15" spans="1:9" ht="15" customHeight="1">
      <c r="A15" s="77">
        <v>10</v>
      </c>
      <c r="B15" s="207"/>
      <c r="C15" s="15" t="s">
        <v>112</v>
      </c>
      <c r="D15" s="142">
        <f>D16+D18+D20</f>
        <v>604096.19999999995</v>
      </c>
      <c r="E15" s="142">
        <f>E16+E18+E20</f>
        <v>0</v>
      </c>
      <c r="F15" s="143">
        <f>F16+F18+F20</f>
        <v>160061.99</v>
      </c>
    </row>
    <row r="16" spans="1:9" ht="15" customHeight="1">
      <c r="A16" s="77">
        <v>11</v>
      </c>
      <c r="B16" s="207"/>
      <c r="C16" s="27" t="s">
        <v>79</v>
      </c>
      <c r="D16" s="144">
        <v>604096.19999999995</v>
      </c>
      <c r="E16" s="144">
        <v>0</v>
      </c>
      <c r="F16" s="185">
        <v>160061.99</v>
      </c>
    </row>
    <row r="17" spans="1:6" ht="15" customHeight="1">
      <c r="A17" s="77">
        <v>12</v>
      </c>
      <c r="B17" s="207"/>
      <c r="C17" s="28" t="s">
        <v>16</v>
      </c>
      <c r="D17" s="144">
        <v>374103.51277031598</v>
      </c>
      <c r="E17" s="144">
        <v>0</v>
      </c>
      <c r="F17" s="185">
        <v>39959.087160152267</v>
      </c>
    </row>
    <row r="18" spans="1:6" ht="30" customHeight="1">
      <c r="A18" s="77">
        <v>13</v>
      </c>
      <c r="B18" s="207"/>
      <c r="C18" s="27" t="s">
        <v>17</v>
      </c>
      <c r="D18" s="144">
        <v>0</v>
      </c>
      <c r="E18" s="144">
        <v>0</v>
      </c>
      <c r="F18" s="185">
        <v>0</v>
      </c>
    </row>
    <row r="19" spans="1:6" ht="15" customHeight="1">
      <c r="A19" s="77">
        <v>14</v>
      </c>
      <c r="B19" s="207"/>
      <c r="C19" s="28" t="s">
        <v>16</v>
      </c>
      <c r="D19" s="144">
        <v>0</v>
      </c>
      <c r="E19" s="144">
        <v>0</v>
      </c>
      <c r="F19" s="185">
        <v>0</v>
      </c>
    </row>
    <row r="20" spans="1:6" ht="15" customHeight="1">
      <c r="A20" s="77">
        <v>15</v>
      </c>
      <c r="B20" s="207"/>
      <c r="C20" s="27" t="s">
        <v>100</v>
      </c>
      <c r="D20" s="144">
        <v>0</v>
      </c>
      <c r="E20" s="144">
        <v>0</v>
      </c>
      <c r="F20" s="185">
        <v>0</v>
      </c>
    </row>
    <row r="21" spans="1:6" ht="15" customHeight="1">
      <c r="A21" s="77">
        <v>16</v>
      </c>
      <c r="B21" s="207"/>
      <c r="C21" s="28" t="s">
        <v>16</v>
      </c>
      <c r="D21" s="144">
        <v>0</v>
      </c>
      <c r="E21" s="144">
        <v>0</v>
      </c>
      <c r="F21" s="185">
        <v>0</v>
      </c>
    </row>
    <row r="22" spans="1:6" ht="15" customHeight="1" thickBot="1">
      <c r="A22" s="78">
        <v>17</v>
      </c>
      <c r="B22" s="208" t="s">
        <v>81</v>
      </c>
      <c r="C22" s="208"/>
      <c r="D22" s="145">
        <f>D7+D15</f>
        <v>1511340.71</v>
      </c>
      <c r="E22" s="145">
        <f>E7+E15</f>
        <v>103541.7</v>
      </c>
      <c r="F22" s="146">
        <f>F7+F15</f>
        <v>951912.27</v>
      </c>
    </row>
    <row r="25" spans="1:6">
      <c r="D25" s="184"/>
    </row>
  </sheetData>
  <mergeCells count="3">
    <mergeCell ref="B6:B13"/>
    <mergeCell ref="B14:B21"/>
    <mergeCell ref="B22:C22"/>
  </mergeCells>
  <pageMargins left="0.7" right="0.7" top="0.75" bottom="0.75" header="0.3" footer="0.3"/>
  <pageSetup paperSize="9" orientation="landscape" r:id="rId1"/>
  <ignoredErrors>
    <ignoredError sqref="D7:F7 D15:F1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0"/>
  <sheetViews>
    <sheetView zoomScaleNormal="100" workbookViewId="0">
      <selection activeCell="B26" sqref="B26"/>
    </sheetView>
  </sheetViews>
  <sheetFormatPr defaultColWidth="9.28515625" defaultRowHeight="12.75"/>
  <cols>
    <col min="1" max="1" width="35.28515625" style="3" customWidth="1"/>
    <col min="2" max="2" width="45.7109375" style="3" customWidth="1"/>
    <col min="3" max="4" width="29.42578125" style="3" customWidth="1"/>
    <col min="5" max="5" width="28.42578125" style="3" customWidth="1"/>
    <col min="6" max="6" width="14" style="3" bestFit="1" customWidth="1"/>
    <col min="7" max="7" width="14.7109375" style="3" customWidth="1"/>
    <col min="8" max="8" width="26.42578125" style="3" customWidth="1"/>
    <col min="9" max="9" width="16.28515625" style="3" bestFit="1" customWidth="1"/>
    <col min="10" max="10" width="14" style="3" bestFit="1" customWidth="1"/>
    <col min="11" max="11" width="14.7109375" style="3" customWidth="1"/>
    <col min="12" max="12" width="26.7109375" style="3" customWidth="1"/>
    <col min="13" max="16384" width="9.28515625" style="3"/>
  </cols>
  <sheetData>
    <row r="1" spans="1:12">
      <c r="A1" s="3" t="s">
        <v>26</v>
      </c>
      <c r="B1" s="3" t="s">
        <v>163</v>
      </c>
    </row>
    <row r="2" spans="1:12">
      <c r="A2" s="3" t="s">
        <v>27</v>
      </c>
      <c r="B2" s="163">
        <v>45657</v>
      </c>
      <c r="C2" s="29"/>
      <c r="D2" s="29"/>
      <c r="E2" s="29"/>
      <c r="F2" s="29"/>
      <c r="G2" s="29"/>
      <c r="H2" s="29"/>
      <c r="I2" s="29"/>
      <c r="J2" s="29"/>
      <c r="K2" s="29"/>
      <c r="L2" s="29"/>
    </row>
    <row r="3" spans="1:12">
      <c r="B3" s="29"/>
      <c r="C3" s="29"/>
      <c r="D3" s="29"/>
      <c r="E3" s="29"/>
      <c r="F3" s="29"/>
      <c r="G3" s="29"/>
      <c r="H3" s="29"/>
      <c r="I3" s="29"/>
      <c r="J3" s="29"/>
      <c r="K3" s="29"/>
      <c r="L3" s="29"/>
    </row>
    <row r="4" spans="1:12" ht="13.5" thickBot="1">
      <c r="A4" s="114" t="s">
        <v>119</v>
      </c>
      <c r="B4" s="29" t="s">
        <v>85</v>
      </c>
      <c r="C4" s="30"/>
      <c r="D4" s="30"/>
      <c r="E4" s="30"/>
      <c r="F4" s="30"/>
      <c r="G4" s="30"/>
      <c r="H4" s="30"/>
      <c r="I4" s="30"/>
      <c r="J4" s="30"/>
      <c r="K4" s="30"/>
      <c r="L4" s="30"/>
    </row>
    <row r="5" spans="1:12" ht="28.5">
      <c r="A5" s="22"/>
      <c r="B5" s="55"/>
      <c r="C5" s="98" t="s">
        <v>109</v>
      </c>
      <c r="D5" s="98" t="s">
        <v>110</v>
      </c>
      <c r="E5" s="99" t="s">
        <v>88</v>
      </c>
      <c r="F5" s="30"/>
      <c r="G5" s="30"/>
      <c r="H5" s="30"/>
      <c r="I5" s="30"/>
      <c r="J5" s="30"/>
      <c r="K5" s="30"/>
      <c r="L5" s="30"/>
    </row>
    <row r="6" spans="1:12">
      <c r="A6" s="209" t="s">
        <v>19</v>
      </c>
      <c r="B6" s="101" t="s">
        <v>15</v>
      </c>
      <c r="C6" s="137">
        <v>0</v>
      </c>
      <c r="D6" s="137">
        <v>0</v>
      </c>
      <c r="E6" s="137">
        <v>0</v>
      </c>
      <c r="F6" s="30"/>
      <c r="G6" s="30"/>
      <c r="H6" s="30"/>
      <c r="I6" s="30"/>
      <c r="J6" s="30"/>
      <c r="K6" s="30"/>
      <c r="L6" s="30"/>
    </row>
    <row r="7" spans="1:12" ht="14.25">
      <c r="A7" s="209"/>
      <c r="B7" s="100" t="s">
        <v>80</v>
      </c>
      <c r="C7" s="137">
        <v>0</v>
      </c>
      <c r="D7" s="137">
        <v>0</v>
      </c>
      <c r="E7" s="137">
        <v>0</v>
      </c>
      <c r="F7" s="30"/>
      <c r="G7" s="30"/>
      <c r="H7" s="30"/>
      <c r="I7" s="30"/>
      <c r="J7" s="30"/>
      <c r="K7" s="30"/>
      <c r="L7" s="30"/>
    </row>
    <row r="8" spans="1:12" ht="14.25">
      <c r="A8" s="209" t="s">
        <v>41</v>
      </c>
      <c r="B8" s="100" t="s">
        <v>15</v>
      </c>
      <c r="C8" s="137">
        <v>0</v>
      </c>
      <c r="D8" s="137">
        <v>0</v>
      </c>
      <c r="E8" s="137">
        <v>0</v>
      </c>
      <c r="F8" s="30"/>
      <c r="G8" s="30"/>
      <c r="H8" s="30"/>
      <c r="I8" s="30"/>
      <c r="J8" s="30"/>
      <c r="K8" s="30"/>
      <c r="L8" s="30"/>
    </row>
    <row r="9" spans="1:12" ht="14.25">
      <c r="A9" s="209"/>
      <c r="B9" s="100" t="s">
        <v>13</v>
      </c>
      <c r="C9" s="147">
        <f>C10+C11+C12+C13</f>
        <v>0</v>
      </c>
      <c r="D9" s="147">
        <f>D10+D11+D12+D13</f>
        <v>0</v>
      </c>
      <c r="E9" s="147">
        <f>E10+E11+E12+E13</f>
        <v>0</v>
      </c>
      <c r="F9" s="30"/>
      <c r="G9" s="30"/>
      <c r="H9" s="30"/>
      <c r="I9" s="30"/>
      <c r="J9" s="30"/>
      <c r="K9" s="30"/>
      <c r="L9" s="30"/>
    </row>
    <row r="10" spans="1:12" ht="14.25">
      <c r="A10" s="209"/>
      <c r="B10" s="102" t="s">
        <v>20</v>
      </c>
      <c r="C10" s="137">
        <v>0</v>
      </c>
      <c r="D10" s="137">
        <v>0</v>
      </c>
      <c r="E10" s="137">
        <v>0</v>
      </c>
      <c r="F10" s="30"/>
      <c r="G10" s="30"/>
      <c r="H10" s="30"/>
      <c r="I10" s="30"/>
      <c r="J10" s="30"/>
      <c r="K10" s="30"/>
      <c r="L10" s="30"/>
    </row>
    <row r="11" spans="1:12" ht="14.25">
      <c r="A11" s="209"/>
      <c r="B11" s="102" t="s">
        <v>104</v>
      </c>
      <c r="C11" s="137">
        <v>0</v>
      </c>
      <c r="D11" s="137">
        <v>0</v>
      </c>
      <c r="E11" s="137">
        <v>0</v>
      </c>
      <c r="F11" s="30"/>
      <c r="G11" s="30"/>
      <c r="H11" s="30"/>
      <c r="I11" s="30"/>
      <c r="J11" s="30"/>
      <c r="K11" s="30"/>
      <c r="L11" s="30"/>
    </row>
    <row r="12" spans="1:12" ht="28.5">
      <c r="A12" s="209"/>
      <c r="B12" s="102" t="s">
        <v>105</v>
      </c>
      <c r="C12" s="137">
        <v>0</v>
      </c>
      <c r="D12" s="137">
        <v>0</v>
      </c>
      <c r="E12" s="137">
        <v>0</v>
      </c>
      <c r="F12" s="30"/>
      <c r="G12" s="30"/>
      <c r="H12" s="30"/>
      <c r="I12" s="30"/>
      <c r="J12" s="30"/>
      <c r="K12" s="30"/>
      <c r="L12" s="30"/>
    </row>
    <row r="13" spans="1:12" ht="14.25">
      <c r="A13" s="209"/>
      <c r="B13" s="102" t="s">
        <v>106</v>
      </c>
      <c r="C13" s="137">
        <v>0</v>
      </c>
      <c r="D13" s="137">
        <v>0</v>
      </c>
      <c r="E13" s="137">
        <v>0</v>
      </c>
      <c r="F13" s="30"/>
      <c r="G13" s="30"/>
      <c r="H13" s="30"/>
      <c r="I13" s="30"/>
      <c r="J13" s="30"/>
      <c r="K13" s="30"/>
      <c r="L13" s="30"/>
    </row>
    <row r="14" spans="1:12" ht="14.25">
      <c r="A14" s="209" t="s">
        <v>108</v>
      </c>
      <c r="B14" s="100" t="s">
        <v>15</v>
      </c>
      <c r="C14" s="137">
        <v>0</v>
      </c>
      <c r="D14" s="137">
        <v>0</v>
      </c>
      <c r="E14" s="137">
        <v>0</v>
      </c>
      <c r="F14" s="30"/>
      <c r="G14" s="30"/>
      <c r="H14" s="30"/>
      <c r="I14" s="30"/>
      <c r="J14" s="30"/>
      <c r="K14" s="30"/>
      <c r="L14" s="30"/>
    </row>
    <row r="15" spans="1:12" ht="14.25">
      <c r="A15" s="209"/>
      <c r="B15" s="100" t="s">
        <v>13</v>
      </c>
      <c r="C15" s="147">
        <f>C16+C17+C18+C19</f>
        <v>0</v>
      </c>
      <c r="D15" s="147">
        <f>D16+D17+D18+D19</f>
        <v>0</v>
      </c>
      <c r="E15" s="147">
        <f>E16+E17+E18+E19</f>
        <v>0</v>
      </c>
      <c r="F15" s="30"/>
      <c r="G15" s="30"/>
      <c r="H15" s="30"/>
      <c r="I15" s="30"/>
      <c r="J15" s="30"/>
      <c r="K15" s="30"/>
      <c r="L15" s="30"/>
    </row>
    <row r="16" spans="1:12" ht="14.25">
      <c r="A16" s="209"/>
      <c r="B16" s="102" t="s">
        <v>20</v>
      </c>
      <c r="C16" s="137">
        <v>0</v>
      </c>
      <c r="D16" s="137">
        <v>0</v>
      </c>
      <c r="E16" s="137">
        <v>0</v>
      </c>
      <c r="F16" s="30"/>
      <c r="G16" s="30"/>
      <c r="H16" s="30"/>
      <c r="I16" s="30"/>
      <c r="J16" s="30"/>
      <c r="K16" s="30"/>
      <c r="L16" s="30"/>
    </row>
    <row r="17" spans="1:12" ht="14.25">
      <c r="A17" s="210"/>
      <c r="B17" s="106" t="s">
        <v>104</v>
      </c>
      <c r="C17" s="137">
        <v>0</v>
      </c>
      <c r="D17" s="137">
        <v>0</v>
      </c>
      <c r="E17" s="137">
        <v>0</v>
      </c>
      <c r="F17" s="30"/>
      <c r="G17" s="30"/>
      <c r="H17" s="30"/>
      <c r="I17" s="30"/>
      <c r="J17" s="30"/>
      <c r="K17" s="30"/>
      <c r="L17" s="30"/>
    </row>
    <row r="18" spans="1:12" ht="28.5">
      <c r="A18" s="210"/>
      <c r="B18" s="106" t="s">
        <v>105</v>
      </c>
      <c r="C18" s="137">
        <v>0</v>
      </c>
      <c r="D18" s="137">
        <v>0</v>
      </c>
      <c r="E18" s="137">
        <v>0</v>
      </c>
      <c r="F18" s="30"/>
      <c r="G18" s="30"/>
      <c r="H18" s="30"/>
      <c r="I18" s="30"/>
      <c r="J18" s="30"/>
      <c r="K18" s="30"/>
      <c r="L18" s="30"/>
    </row>
    <row r="19" spans="1:12" ht="15" thickBot="1">
      <c r="A19" s="211"/>
      <c r="B19" s="103" t="s">
        <v>106</v>
      </c>
      <c r="C19" s="137">
        <v>0</v>
      </c>
      <c r="D19" s="137">
        <v>0</v>
      </c>
      <c r="E19" s="137">
        <v>0</v>
      </c>
      <c r="F19" s="30"/>
      <c r="G19" s="30"/>
      <c r="H19" s="30"/>
      <c r="I19" s="30"/>
      <c r="J19" s="30"/>
      <c r="K19" s="30"/>
      <c r="L19" s="30"/>
    </row>
    <row r="20" spans="1:12">
      <c r="A20" s="29"/>
      <c r="B20" s="30"/>
      <c r="C20" s="30"/>
      <c r="D20" s="30"/>
      <c r="E20" s="30"/>
      <c r="F20" s="30"/>
      <c r="G20" s="30"/>
      <c r="H20" s="30"/>
      <c r="I20" s="30"/>
      <c r="J20" s="30"/>
      <c r="K20" s="30"/>
      <c r="L20" s="30"/>
    </row>
  </sheetData>
  <mergeCells count="3">
    <mergeCell ref="A6:A7"/>
    <mergeCell ref="A8:A13"/>
    <mergeCell ref="A14:A19"/>
  </mergeCells>
  <pageMargins left="0.7" right="0.7" top="0.75" bottom="0.75" header="0.3" footer="0.3"/>
  <pageSetup paperSize="9" orientation="portrait" r:id="rId1"/>
  <ignoredErrors>
    <ignoredError sqref="C9:E9 C15:E1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22"/>
  <sheetViews>
    <sheetView zoomScaleNormal="100" workbookViewId="0">
      <pane xSplit="2" ySplit="6" topLeftCell="C7" activePane="bottomRight" state="frozen"/>
      <selection activeCell="B26" sqref="B26"/>
      <selection pane="topRight" activeCell="B26" sqref="B26"/>
      <selection pane="bottomLeft" activeCell="B26" sqref="B26"/>
      <selection pane="bottomRight" activeCell="D24" sqref="D24"/>
    </sheetView>
  </sheetViews>
  <sheetFormatPr defaultColWidth="9.28515625" defaultRowHeight="12.75"/>
  <cols>
    <col min="1" max="1" width="10.5703125" style="3" bestFit="1" customWidth="1"/>
    <col min="2" max="2" width="54.7109375" style="3" customWidth="1"/>
    <col min="3" max="3" width="26.7109375" style="3" customWidth="1"/>
    <col min="4" max="4" width="32.7109375" style="3" customWidth="1"/>
    <col min="5" max="5" width="26.7109375" style="3" customWidth="1"/>
    <col min="6" max="6" width="25.5703125" style="3" customWidth="1"/>
    <col min="7" max="7" width="28.28515625" style="3" customWidth="1"/>
    <col min="8" max="16384" width="9.28515625" style="3"/>
  </cols>
  <sheetData>
    <row r="1" spans="1:7">
      <c r="A1" s="3" t="s">
        <v>26</v>
      </c>
      <c r="B1" s="3" t="s">
        <v>163</v>
      </c>
    </row>
    <row r="2" spans="1:7">
      <c r="A2" s="3" t="s">
        <v>27</v>
      </c>
      <c r="B2" s="162">
        <v>45657</v>
      </c>
    </row>
    <row r="3" spans="1:7">
      <c r="B3" s="13"/>
    </row>
    <row r="4" spans="1:7" ht="13.5" thickBot="1">
      <c r="A4" s="114" t="s">
        <v>120</v>
      </c>
      <c r="B4" s="82" t="s">
        <v>87</v>
      </c>
    </row>
    <row r="5" spans="1:7" s="13" customFormat="1" ht="14.25">
      <c r="A5" s="79"/>
      <c r="B5" s="57"/>
      <c r="C5" s="80" t="s">
        <v>0</v>
      </c>
      <c r="D5" s="35" t="s">
        <v>1</v>
      </c>
      <c r="E5" s="35" t="s">
        <v>2</v>
      </c>
      <c r="F5" s="35" t="s">
        <v>3</v>
      </c>
      <c r="G5" s="34" t="s">
        <v>4</v>
      </c>
    </row>
    <row r="6" spans="1:7" ht="85.5">
      <c r="A6" s="81"/>
      <c r="B6" s="31"/>
      <c r="C6" s="104" t="s">
        <v>122</v>
      </c>
      <c r="D6" s="158" t="s">
        <v>123</v>
      </c>
      <c r="E6" s="158" t="s">
        <v>125</v>
      </c>
      <c r="F6" s="158" t="s">
        <v>124</v>
      </c>
      <c r="G6" s="105" t="s">
        <v>23</v>
      </c>
    </row>
    <row r="7" spans="1:7" ht="14.25">
      <c r="A7" s="81">
        <v>1</v>
      </c>
      <c r="B7" s="107" t="s">
        <v>109</v>
      </c>
      <c r="C7" s="177">
        <f>SUM(C8:C11)</f>
        <v>444688.52277031599</v>
      </c>
      <c r="D7" s="177">
        <f t="shared" ref="D7:G7" si="0">SUM(D8:D11)</f>
        <v>444688.52277031599</v>
      </c>
      <c r="E7" s="177">
        <f>SUM(E8:E11)</f>
        <v>0</v>
      </c>
      <c r="F7" s="177">
        <f t="shared" si="0"/>
        <v>0</v>
      </c>
      <c r="G7" s="179">
        <f t="shared" si="0"/>
        <v>170723.99</v>
      </c>
    </row>
    <row r="8" spans="1:7" ht="14.25">
      <c r="A8" s="81">
        <v>2</v>
      </c>
      <c r="B8" s="32" t="s">
        <v>21</v>
      </c>
      <c r="C8" s="139">
        <v>444688.52277031599</v>
      </c>
      <c r="D8" s="139">
        <v>444688.52277031599</v>
      </c>
      <c r="E8" s="139">
        <v>0</v>
      </c>
      <c r="F8" s="139">
        <v>0</v>
      </c>
      <c r="G8" s="180">
        <v>170723.99</v>
      </c>
    </row>
    <row r="9" spans="1:7" ht="14.25">
      <c r="A9" s="81">
        <v>3</v>
      </c>
      <c r="B9" s="32" t="s">
        <v>22</v>
      </c>
      <c r="C9" s="166">
        <v>0</v>
      </c>
      <c r="D9" s="166">
        <v>0</v>
      </c>
      <c r="E9" s="166">
        <v>0</v>
      </c>
      <c r="F9" s="166">
        <v>0</v>
      </c>
      <c r="G9" s="181">
        <v>0</v>
      </c>
    </row>
    <row r="10" spans="1:7" ht="14.25">
      <c r="A10" s="81">
        <v>4</v>
      </c>
      <c r="B10" s="33" t="s">
        <v>102</v>
      </c>
      <c r="C10" s="166">
        <v>0</v>
      </c>
      <c r="D10" s="166">
        <v>0</v>
      </c>
      <c r="E10" s="166">
        <v>0</v>
      </c>
      <c r="F10" s="166">
        <v>0</v>
      </c>
      <c r="G10" s="181">
        <v>0</v>
      </c>
    </row>
    <row r="11" spans="1:7" ht="14.25">
      <c r="A11" s="81">
        <v>5</v>
      </c>
      <c r="B11" s="32" t="s">
        <v>103</v>
      </c>
      <c r="C11" s="166">
        <v>0</v>
      </c>
      <c r="D11" s="166">
        <v>0</v>
      </c>
      <c r="E11" s="166">
        <v>0</v>
      </c>
      <c r="F11" s="166">
        <v>0</v>
      </c>
      <c r="G11" s="181">
        <v>0</v>
      </c>
    </row>
    <row r="12" spans="1:7" ht="14.25">
      <c r="A12" s="81">
        <v>6</v>
      </c>
      <c r="B12" s="15" t="s">
        <v>110</v>
      </c>
      <c r="C12" s="140">
        <f>SUM(C13:C16)</f>
        <v>0</v>
      </c>
      <c r="D12" s="140">
        <f>SUM(D13:D16)</f>
        <v>0</v>
      </c>
      <c r="E12" s="140">
        <f>SUM(E13:E16)</f>
        <v>0</v>
      </c>
      <c r="F12" s="140">
        <f>SUM(F13:F16)</f>
        <v>0</v>
      </c>
      <c r="G12" s="141">
        <f>SUM(G13:G16)</f>
        <v>0</v>
      </c>
    </row>
    <row r="13" spans="1:7" ht="14.25">
      <c r="A13" s="81">
        <v>7</v>
      </c>
      <c r="B13" s="32" t="s">
        <v>21</v>
      </c>
      <c r="C13" s="139">
        <v>0</v>
      </c>
      <c r="D13" s="139">
        <v>0</v>
      </c>
      <c r="E13" s="139">
        <v>0</v>
      </c>
      <c r="F13" s="139">
        <v>0</v>
      </c>
      <c r="G13" s="180">
        <v>0</v>
      </c>
    </row>
    <row r="14" spans="1:7" ht="14.25">
      <c r="A14" s="81">
        <v>8</v>
      </c>
      <c r="B14" s="32" t="s">
        <v>22</v>
      </c>
      <c r="C14" s="139">
        <v>0</v>
      </c>
      <c r="D14" s="139">
        <v>0</v>
      </c>
      <c r="E14" s="139">
        <v>0</v>
      </c>
      <c r="F14" s="139">
        <v>0</v>
      </c>
      <c r="G14" s="180">
        <v>0</v>
      </c>
    </row>
    <row r="15" spans="1:7" ht="14.25">
      <c r="A15" s="81">
        <v>9</v>
      </c>
      <c r="B15" s="33" t="s">
        <v>102</v>
      </c>
      <c r="C15" s="139">
        <v>0</v>
      </c>
      <c r="D15" s="139">
        <v>0</v>
      </c>
      <c r="E15" s="139">
        <v>0</v>
      </c>
      <c r="F15" s="139">
        <v>0</v>
      </c>
      <c r="G15" s="180">
        <v>0</v>
      </c>
    </row>
    <row r="16" spans="1:7" ht="14.25">
      <c r="A16" s="81">
        <v>10</v>
      </c>
      <c r="B16" s="32" t="s">
        <v>103</v>
      </c>
      <c r="C16" s="139">
        <v>0</v>
      </c>
      <c r="D16" s="139">
        <v>0</v>
      </c>
      <c r="E16" s="139">
        <v>0</v>
      </c>
      <c r="F16" s="139">
        <v>0</v>
      </c>
      <c r="G16" s="180">
        <v>0</v>
      </c>
    </row>
    <row r="17" spans="1:7" ht="14.25">
      <c r="A17" s="81">
        <v>11</v>
      </c>
      <c r="B17" s="15" t="s">
        <v>75</v>
      </c>
      <c r="C17" s="140">
        <f>SUM(C18:C21)</f>
        <v>120368.41716015225</v>
      </c>
      <c r="D17" s="140">
        <f>SUM(D18:D21)</f>
        <v>120368.41716015225</v>
      </c>
      <c r="E17" s="140">
        <f>SUM(E18:E21)</f>
        <v>0</v>
      </c>
      <c r="F17" s="140">
        <f>SUM(F18:F21)</f>
        <v>0</v>
      </c>
      <c r="G17" s="141">
        <f>SUM(G18:G21)</f>
        <v>67634.559999999998</v>
      </c>
    </row>
    <row r="18" spans="1:7" ht="14.25">
      <c r="A18" s="81">
        <v>12</v>
      </c>
      <c r="B18" s="32" t="s">
        <v>21</v>
      </c>
      <c r="C18" s="139">
        <v>120368.41716015225</v>
      </c>
      <c r="D18" s="139">
        <v>120368.41716015225</v>
      </c>
      <c r="E18" s="139" t="s">
        <v>189</v>
      </c>
      <c r="F18" s="139">
        <v>0</v>
      </c>
      <c r="G18" s="180">
        <v>67634.559999999998</v>
      </c>
    </row>
    <row r="19" spans="1:7" ht="14.25">
      <c r="A19" s="81">
        <v>13</v>
      </c>
      <c r="B19" s="32" t="s">
        <v>22</v>
      </c>
      <c r="C19" s="139">
        <v>0</v>
      </c>
      <c r="D19" s="139">
        <v>0</v>
      </c>
      <c r="E19" s="139">
        <v>0</v>
      </c>
      <c r="F19" s="139">
        <v>0</v>
      </c>
      <c r="G19" s="180">
        <v>0</v>
      </c>
    </row>
    <row r="20" spans="1:7" ht="14.25">
      <c r="A20" s="81">
        <v>14</v>
      </c>
      <c r="B20" s="33" t="s">
        <v>102</v>
      </c>
      <c r="C20" s="139">
        <v>0</v>
      </c>
      <c r="D20" s="139">
        <v>0</v>
      </c>
      <c r="E20" s="139">
        <v>0</v>
      </c>
      <c r="F20" s="139">
        <v>0</v>
      </c>
      <c r="G20" s="180">
        <v>0</v>
      </c>
    </row>
    <row r="21" spans="1:7" ht="14.25">
      <c r="A21" s="81">
        <v>15</v>
      </c>
      <c r="B21" s="32" t="s">
        <v>103</v>
      </c>
      <c r="C21" s="139">
        <v>0</v>
      </c>
      <c r="D21" s="139">
        <v>0</v>
      </c>
      <c r="E21" s="139">
        <v>0</v>
      </c>
      <c r="F21" s="139">
        <v>0</v>
      </c>
      <c r="G21" s="180">
        <v>0</v>
      </c>
    </row>
    <row r="22" spans="1:7" ht="15" thickBot="1">
      <c r="A22" s="182">
        <v>16</v>
      </c>
      <c r="B22" s="51" t="s">
        <v>9</v>
      </c>
      <c r="C22" s="178">
        <f>C12+C17+C7</f>
        <v>565056.93993046822</v>
      </c>
      <c r="D22" s="178">
        <f>D12+D17+D7</f>
        <v>565056.93993046822</v>
      </c>
      <c r="E22" s="178">
        <f>E12+E17</f>
        <v>0</v>
      </c>
      <c r="F22" s="178">
        <f>F12+F17</f>
        <v>0</v>
      </c>
      <c r="G22" s="183">
        <f>G12+G17+G7</f>
        <v>238358.55</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20"/>
  <sheetViews>
    <sheetView workbookViewId="0">
      <pane xSplit="2" ySplit="8" topLeftCell="C9" activePane="bottomRight" state="frozen"/>
      <selection activeCell="B26" sqref="B26"/>
      <selection pane="topRight" activeCell="B26" sqref="B26"/>
      <selection pane="bottomLeft" activeCell="B26" sqref="B26"/>
      <selection pane="bottomRight" activeCell="B25" sqref="B25"/>
    </sheetView>
  </sheetViews>
  <sheetFormatPr defaultColWidth="9.28515625" defaultRowHeight="12.75"/>
  <cols>
    <col min="1" max="1" width="10.5703125" style="3" bestFit="1" customWidth="1"/>
    <col min="2" max="2" width="89.28515625" style="3" bestFit="1" customWidth="1"/>
    <col min="3" max="3" width="15.28515625" style="17" customWidth="1"/>
    <col min="4" max="5" width="13.7109375" style="17" customWidth="1"/>
    <col min="6" max="6" width="16.28515625" style="17" customWidth="1"/>
    <col min="7" max="8" width="13.7109375" style="17" customWidth="1"/>
    <col min="9" max="9" width="17.5703125" style="17" customWidth="1"/>
    <col min="10" max="10" width="14.5703125" style="17" customWidth="1"/>
    <col min="11" max="12" width="13.7109375" style="17" customWidth="1"/>
    <col min="13" max="13" width="15" style="17" customWidth="1"/>
    <col min="14" max="15" width="13.7109375" style="17" customWidth="1"/>
    <col min="16" max="17" width="15.7109375" style="17" customWidth="1"/>
    <col min="18" max="18" width="9.28515625" style="17"/>
    <col min="19" max="16384" width="9.28515625" style="3"/>
  </cols>
  <sheetData>
    <row r="1" spans="1:15">
      <c r="A1" s="3" t="s">
        <v>26</v>
      </c>
      <c r="B1" s="3" t="s">
        <v>163</v>
      </c>
    </row>
    <row r="2" spans="1:15">
      <c r="A2" s="3" t="s">
        <v>27</v>
      </c>
      <c r="B2" s="161">
        <v>45657</v>
      </c>
    </row>
    <row r="4" spans="1:15" ht="13.5" thickBot="1">
      <c r="A4" s="114" t="s">
        <v>121</v>
      </c>
      <c r="B4" s="48" t="s">
        <v>128</v>
      </c>
    </row>
    <row r="5" spans="1:15">
      <c r="A5" s="50"/>
      <c r="B5" s="52"/>
      <c r="C5" s="38" t="s">
        <v>0</v>
      </c>
      <c r="D5" s="38" t="s">
        <v>1</v>
      </c>
      <c r="E5" s="38" t="s">
        <v>2</v>
      </c>
      <c r="F5" s="38" t="s">
        <v>3</v>
      </c>
      <c r="G5" s="38" t="s">
        <v>4</v>
      </c>
      <c r="H5" s="38" t="s">
        <v>8</v>
      </c>
      <c r="I5" s="38" t="s">
        <v>62</v>
      </c>
      <c r="J5" s="38" t="s">
        <v>63</v>
      </c>
      <c r="K5" s="38" t="s">
        <v>64</v>
      </c>
      <c r="L5" s="38" t="s">
        <v>65</v>
      </c>
      <c r="M5" s="38" t="s">
        <v>66</v>
      </c>
      <c r="N5" s="38" t="s">
        <v>67</v>
      </c>
      <c r="O5" s="39" t="s">
        <v>70</v>
      </c>
    </row>
    <row r="6" spans="1:15">
      <c r="A6" s="19"/>
      <c r="B6" s="5"/>
      <c r="C6" s="212" t="s">
        <v>30</v>
      </c>
      <c r="D6" s="212"/>
      <c r="E6" s="212"/>
      <c r="F6" s="214" t="s">
        <v>31</v>
      </c>
      <c r="G6" s="214"/>
      <c r="H6" s="214"/>
      <c r="I6" s="214"/>
      <c r="J6" s="214"/>
      <c r="K6" s="214"/>
      <c r="L6" s="214"/>
      <c r="M6" s="214" t="s">
        <v>32</v>
      </c>
      <c r="N6" s="214"/>
      <c r="O6" s="213"/>
    </row>
    <row r="7" spans="1:15" ht="15" customHeight="1">
      <c r="A7" s="19"/>
      <c r="B7" s="5"/>
      <c r="C7" s="214" t="s">
        <v>33</v>
      </c>
      <c r="D7" s="214" t="s">
        <v>34</v>
      </c>
      <c r="E7" s="214" t="s">
        <v>68</v>
      </c>
      <c r="F7" s="214" t="s">
        <v>35</v>
      </c>
      <c r="G7" s="214"/>
      <c r="H7" s="214" t="s">
        <v>36</v>
      </c>
      <c r="I7" s="214" t="s">
        <v>37</v>
      </c>
      <c r="J7" s="214"/>
      <c r="K7" s="215" t="s">
        <v>10</v>
      </c>
      <c r="L7" s="215"/>
      <c r="M7" s="212" t="s">
        <v>69</v>
      </c>
      <c r="N7" s="212" t="s">
        <v>73</v>
      </c>
      <c r="O7" s="213" t="s">
        <v>74</v>
      </c>
    </row>
    <row r="8" spans="1:15" ht="38.25">
      <c r="A8" s="19"/>
      <c r="B8" s="5"/>
      <c r="C8" s="214"/>
      <c r="D8" s="214"/>
      <c r="E8" s="214"/>
      <c r="F8" s="123" t="s">
        <v>16</v>
      </c>
      <c r="G8" s="123" t="s">
        <v>38</v>
      </c>
      <c r="H8" s="214"/>
      <c r="I8" s="123" t="s">
        <v>71</v>
      </c>
      <c r="J8" s="123" t="s">
        <v>72</v>
      </c>
      <c r="K8" s="124" t="s">
        <v>39</v>
      </c>
      <c r="L8" s="124" t="s">
        <v>40</v>
      </c>
      <c r="M8" s="212"/>
      <c r="N8" s="212"/>
      <c r="O8" s="213"/>
    </row>
    <row r="9" spans="1:15">
      <c r="A9" s="54"/>
      <c r="B9" s="49" t="s">
        <v>14</v>
      </c>
      <c r="C9" s="126"/>
      <c r="D9" s="126"/>
      <c r="E9" s="126"/>
      <c r="F9" s="126"/>
      <c r="G9" s="126"/>
      <c r="H9" s="126"/>
      <c r="I9" s="126"/>
      <c r="J9" s="126"/>
      <c r="K9" s="126"/>
      <c r="L9" s="126"/>
      <c r="M9" s="126"/>
      <c r="N9" s="126"/>
      <c r="O9" s="127"/>
    </row>
    <row r="10" spans="1:15">
      <c r="A10" s="19">
        <v>1</v>
      </c>
      <c r="B10" s="47" t="s">
        <v>60</v>
      </c>
      <c r="C10" s="148">
        <f>SUM(C11:C17)</f>
        <v>0</v>
      </c>
      <c r="D10" s="148">
        <f>SUM(D11:D17)</f>
        <v>0</v>
      </c>
      <c r="E10" s="148">
        <f>SUM(E11:E17)</f>
        <v>0</v>
      </c>
      <c r="F10" s="149">
        <f t="shared" ref="F10:O10" si="0">SUM(F11:F17)</f>
        <v>0</v>
      </c>
      <c r="G10" s="149">
        <f t="shared" si="0"/>
        <v>0</v>
      </c>
      <c r="H10" s="148">
        <f t="shared" si="0"/>
        <v>0</v>
      </c>
      <c r="I10" s="148">
        <f t="shared" si="0"/>
        <v>0</v>
      </c>
      <c r="J10" s="148">
        <f t="shared" si="0"/>
        <v>0</v>
      </c>
      <c r="K10" s="148">
        <f t="shared" si="0"/>
        <v>0</v>
      </c>
      <c r="L10" s="148">
        <f t="shared" si="0"/>
        <v>0</v>
      </c>
      <c r="M10" s="149">
        <f>SUM(M11:M17)</f>
        <v>0</v>
      </c>
      <c r="N10" s="149">
        <f t="shared" si="0"/>
        <v>0</v>
      </c>
      <c r="O10" s="150">
        <f t="shared" si="0"/>
        <v>0</v>
      </c>
    </row>
    <row r="11" spans="1:15">
      <c r="A11" s="19">
        <v>1.1000000000000001</v>
      </c>
      <c r="B11" s="5">
        <v>0</v>
      </c>
      <c r="C11" s="151">
        <v>0</v>
      </c>
      <c r="D11" s="151">
        <v>0</v>
      </c>
      <c r="E11" s="148">
        <f>C11+D11</f>
        <v>0</v>
      </c>
      <c r="F11" s="151">
        <v>0</v>
      </c>
      <c r="G11" s="151">
        <v>0</v>
      </c>
      <c r="H11" s="151">
        <v>0</v>
      </c>
      <c r="I11" s="151">
        <v>0</v>
      </c>
      <c r="J11" s="151">
        <v>0</v>
      </c>
      <c r="K11" s="151">
        <v>0</v>
      </c>
      <c r="L11" s="151">
        <v>0</v>
      </c>
      <c r="M11" s="148">
        <f>C11+F11-H11-I11</f>
        <v>0</v>
      </c>
      <c r="N11" s="148">
        <f>D11+G11+H11-J11+K11-L11</f>
        <v>0</v>
      </c>
      <c r="O11" s="150">
        <f t="shared" ref="O11:O17" si="1">M11+N11</f>
        <v>0</v>
      </c>
    </row>
    <row r="12" spans="1:15">
      <c r="A12" s="19">
        <v>1.2</v>
      </c>
      <c r="B12" s="5">
        <v>0</v>
      </c>
      <c r="C12" s="151">
        <v>0</v>
      </c>
      <c r="D12" s="151">
        <v>0</v>
      </c>
      <c r="E12" s="148">
        <f t="shared" ref="E12:E17" si="2">C12+D12</f>
        <v>0</v>
      </c>
      <c r="F12" s="151">
        <v>0</v>
      </c>
      <c r="G12" s="151">
        <v>0</v>
      </c>
      <c r="H12" s="151">
        <v>0</v>
      </c>
      <c r="I12" s="151">
        <v>0</v>
      </c>
      <c r="J12" s="151">
        <v>0</v>
      </c>
      <c r="K12" s="151">
        <v>0</v>
      </c>
      <c r="L12" s="151">
        <v>0</v>
      </c>
      <c r="M12" s="148">
        <f t="shared" ref="M12:M15" si="3">C12+F12-H12-I12</f>
        <v>0</v>
      </c>
      <c r="N12" s="148">
        <f t="shared" ref="N12:N17" si="4">D12+G12+H12-J12+K12-L12</f>
        <v>0</v>
      </c>
      <c r="O12" s="150">
        <f t="shared" si="1"/>
        <v>0</v>
      </c>
    </row>
    <row r="13" spans="1:15">
      <c r="A13" s="19">
        <v>1.3</v>
      </c>
      <c r="B13" s="5">
        <v>0</v>
      </c>
      <c r="C13" s="151">
        <v>0</v>
      </c>
      <c r="D13" s="151">
        <v>0</v>
      </c>
      <c r="E13" s="148">
        <f t="shared" si="2"/>
        <v>0</v>
      </c>
      <c r="F13" s="151">
        <v>0</v>
      </c>
      <c r="G13" s="151">
        <v>0</v>
      </c>
      <c r="H13" s="151">
        <v>0</v>
      </c>
      <c r="I13" s="151">
        <v>0</v>
      </c>
      <c r="J13" s="151">
        <v>0</v>
      </c>
      <c r="K13" s="151">
        <v>0</v>
      </c>
      <c r="L13" s="151">
        <v>0</v>
      </c>
      <c r="M13" s="148">
        <f t="shared" si="3"/>
        <v>0</v>
      </c>
      <c r="N13" s="148">
        <f t="shared" si="4"/>
        <v>0</v>
      </c>
      <c r="O13" s="150">
        <f t="shared" si="1"/>
        <v>0</v>
      </c>
    </row>
    <row r="14" spans="1:15">
      <c r="A14" s="19">
        <v>1.4</v>
      </c>
      <c r="B14" s="5">
        <v>0</v>
      </c>
      <c r="C14" s="151">
        <v>0</v>
      </c>
      <c r="D14" s="151">
        <v>0</v>
      </c>
      <c r="E14" s="148">
        <f t="shared" si="2"/>
        <v>0</v>
      </c>
      <c r="F14" s="151">
        <v>0</v>
      </c>
      <c r="G14" s="151">
        <v>0</v>
      </c>
      <c r="H14" s="151">
        <v>0</v>
      </c>
      <c r="I14" s="151">
        <v>0</v>
      </c>
      <c r="J14" s="151">
        <v>0</v>
      </c>
      <c r="K14" s="151">
        <v>0</v>
      </c>
      <c r="L14" s="151">
        <v>0</v>
      </c>
      <c r="M14" s="148">
        <f t="shared" si="3"/>
        <v>0</v>
      </c>
      <c r="N14" s="148">
        <f t="shared" si="4"/>
        <v>0</v>
      </c>
      <c r="O14" s="150">
        <f t="shared" si="1"/>
        <v>0</v>
      </c>
    </row>
    <row r="15" spans="1:15">
      <c r="A15" s="19">
        <v>1.5</v>
      </c>
      <c r="B15" s="5">
        <v>0</v>
      </c>
      <c r="C15" s="151">
        <v>0</v>
      </c>
      <c r="D15" s="151">
        <v>0</v>
      </c>
      <c r="E15" s="148">
        <f t="shared" si="2"/>
        <v>0</v>
      </c>
      <c r="F15" s="151">
        <v>0</v>
      </c>
      <c r="G15" s="151">
        <v>0</v>
      </c>
      <c r="H15" s="151">
        <v>0</v>
      </c>
      <c r="I15" s="151">
        <v>0</v>
      </c>
      <c r="J15" s="151">
        <v>0</v>
      </c>
      <c r="K15" s="151">
        <v>0</v>
      </c>
      <c r="L15" s="151">
        <v>0</v>
      </c>
      <c r="M15" s="148">
        <f t="shared" si="3"/>
        <v>0</v>
      </c>
      <c r="N15" s="148">
        <f t="shared" si="4"/>
        <v>0</v>
      </c>
      <c r="O15" s="150">
        <f t="shared" si="1"/>
        <v>0</v>
      </c>
    </row>
    <row r="16" spans="1:15">
      <c r="A16" s="19">
        <v>1.6</v>
      </c>
      <c r="B16" s="5">
        <v>0</v>
      </c>
      <c r="C16" s="151">
        <v>0</v>
      </c>
      <c r="D16" s="151">
        <v>0</v>
      </c>
      <c r="E16" s="148">
        <f t="shared" si="2"/>
        <v>0</v>
      </c>
      <c r="F16" s="151">
        <v>0</v>
      </c>
      <c r="G16" s="151">
        <v>0</v>
      </c>
      <c r="H16" s="151">
        <v>0</v>
      </c>
      <c r="I16" s="151">
        <v>0</v>
      </c>
      <c r="J16" s="151">
        <v>0</v>
      </c>
      <c r="K16" s="151">
        <v>0</v>
      </c>
      <c r="L16" s="151">
        <v>0</v>
      </c>
      <c r="M16" s="148">
        <f>C16+F16-H16-I16</f>
        <v>0</v>
      </c>
      <c r="N16" s="148">
        <f t="shared" si="4"/>
        <v>0</v>
      </c>
      <c r="O16" s="150">
        <f t="shared" si="1"/>
        <v>0</v>
      </c>
    </row>
    <row r="17" spans="1:15">
      <c r="A17" s="19" t="s">
        <v>61</v>
      </c>
      <c r="B17" s="5">
        <v>0</v>
      </c>
      <c r="C17" s="151">
        <v>0</v>
      </c>
      <c r="D17" s="151">
        <v>0</v>
      </c>
      <c r="E17" s="148">
        <f t="shared" si="2"/>
        <v>0</v>
      </c>
      <c r="F17" s="151">
        <v>0</v>
      </c>
      <c r="G17" s="151">
        <v>0</v>
      </c>
      <c r="H17" s="151">
        <v>0</v>
      </c>
      <c r="I17" s="151">
        <v>0</v>
      </c>
      <c r="J17" s="151">
        <v>0</v>
      </c>
      <c r="K17" s="151">
        <v>0</v>
      </c>
      <c r="L17" s="151">
        <v>0</v>
      </c>
      <c r="M17" s="148">
        <f>C17+F17-H17-I17</f>
        <v>0</v>
      </c>
      <c r="N17" s="148">
        <f t="shared" si="4"/>
        <v>0</v>
      </c>
      <c r="O17" s="150">
        <f t="shared" si="1"/>
        <v>0</v>
      </c>
    </row>
    <row r="18" spans="1:15">
      <c r="A18" s="54"/>
      <c r="B18" s="7" t="s">
        <v>75</v>
      </c>
      <c r="C18" s="152"/>
      <c r="D18" s="152"/>
      <c r="E18" s="152"/>
      <c r="F18" s="152"/>
      <c r="G18" s="152"/>
      <c r="H18" s="152"/>
      <c r="I18" s="152"/>
      <c r="J18" s="152"/>
      <c r="K18" s="152"/>
      <c r="L18" s="152"/>
      <c r="M18" s="152"/>
      <c r="N18" s="152"/>
      <c r="O18" s="153"/>
    </row>
    <row r="19" spans="1:15" ht="11.25" customHeight="1" thickBot="1">
      <c r="A19" s="56">
        <v>2</v>
      </c>
      <c r="B19" s="128" t="s">
        <v>60</v>
      </c>
      <c r="C19" s="154">
        <v>0</v>
      </c>
      <c r="D19" s="154">
        <v>0</v>
      </c>
      <c r="E19" s="154">
        <v>0</v>
      </c>
      <c r="F19" s="154">
        <v>0</v>
      </c>
      <c r="G19" s="154">
        <v>0</v>
      </c>
      <c r="H19" s="154">
        <v>0</v>
      </c>
      <c r="I19" s="154">
        <v>0</v>
      </c>
      <c r="J19" s="154">
        <v>0</v>
      </c>
      <c r="K19" s="154">
        <v>0</v>
      </c>
      <c r="L19" s="154">
        <v>0</v>
      </c>
      <c r="M19" s="154">
        <f>C19+F19-H19-I19</f>
        <v>0</v>
      </c>
      <c r="N19" s="154">
        <f t="shared" ref="N19" si="5">D19+G19+H19-J19+K19-L19</f>
        <v>0</v>
      </c>
      <c r="O19" s="155">
        <f>M19+N19</f>
        <v>0</v>
      </c>
    </row>
    <row r="20" spans="1:15">
      <c r="A20" s="7"/>
      <c r="B20" s="7"/>
      <c r="C20" s="21"/>
      <c r="D20" s="21"/>
      <c r="E20" s="21"/>
      <c r="F20" s="21"/>
      <c r="G20" s="21"/>
      <c r="H20" s="21"/>
      <c r="I20" s="21"/>
      <c r="J20" s="21"/>
      <c r="K20" s="21"/>
      <c r="L20" s="21"/>
      <c r="M20" s="21"/>
      <c r="N20" s="21"/>
      <c r="O20" s="21"/>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3"/>
  <sheetViews>
    <sheetView topLeftCell="B1" zoomScale="130" zoomScaleNormal="130" workbookViewId="0">
      <selection activeCell="B2" sqref="B2:C2"/>
    </sheetView>
  </sheetViews>
  <sheetFormatPr defaultColWidth="43.5703125" defaultRowHeight="11.25"/>
  <cols>
    <col min="1" max="1" width="5.28515625" style="131" customWidth="1"/>
    <col min="2" max="2" width="73.7109375" style="132" customWidth="1"/>
    <col min="3" max="3" width="131.42578125" style="133" customWidth="1"/>
    <col min="4" max="5" width="10.28515625" style="129" customWidth="1"/>
    <col min="6" max="16384" width="43.5703125" style="129"/>
  </cols>
  <sheetData>
    <row r="1" spans="1:3" ht="12.75" thickTop="1" thickBot="1">
      <c r="A1" s="226" t="s">
        <v>129</v>
      </c>
      <c r="B1" s="227"/>
      <c r="C1" s="228"/>
    </row>
    <row r="2" spans="1:3" ht="26.25" customHeight="1">
      <c r="A2" s="130"/>
      <c r="B2" s="229" t="s">
        <v>130</v>
      </c>
      <c r="C2" s="229"/>
    </row>
    <row r="3" spans="1:3">
      <c r="A3" s="223" t="s">
        <v>131</v>
      </c>
      <c r="B3" s="224"/>
      <c r="C3" s="225"/>
    </row>
    <row r="4" spans="1:3">
      <c r="A4" s="130"/>
      <c r="B4" s="216" t="s">
        <v>132</v>
      </c>
      <c r="C4" s="217" t="s">
        <v>132</v>
      </c>
    </row>
    <row r="5" spans="1:3">
      <c r="A5" s="130"/>
      <c r="B5" s="216" t="s">
        <v>133</v>
      </c>
      <c r="C5" s="217" t="s">
        <v>133</v>
      </c>
    </row>
    <row r="6" spans="1:3">
      <c r="A6" s="130"/>
      <c r="B6" s="216" t="s">
        <v>134</v>
      </c>
      <c r="C6" s="217" t="s">
        <v>134</v>
      </c>
    </row>
    <row r="7" spans="1:3">
      <c r="A7" s="130"/>
      <c r="B7" s="216" t="s">
        <v>162</v>
      </c>
      <c r="C7" s="217" t="s">
        <v>135</v>
      </c>
    </row>
    <row r="8" spans="1:3">
      <c r="A8" s="223" t="s">
        <v>136</v>
      </c>
      <c r="B8" s="224"/>
      <c r="C8" s="225"/>
    </row>
    <row r="9" spans="1:3">
      <c r="A9" s="130"/>
      <c r="B9" s="216" t="s">
        <v>137</v>
      </c>
      <c r="C9" s="217" t="s">
        <v>137</v>
      </c>
    </row>
    <row r="10" spans="1:3">
      <c r="A10" s="130"/>
      <c r="B10" s="216" t="s">
        <v>138</v>
      </c>
      <c r="C10" s="217" t="s">
        <v>138</v>
      </c>
    </row>
    <row r="11" spans="1:3">
      <c r="A11" s="130"/>
      <c r="B11" s="216" t="s">
        <v>139</v>
      </c>
      <c r="C11" s="217" t="s">
        <v>139</v>
      </c>
    </row>
    <row r="12" spans="1:3">
      <c r="A12" s="130"/>
      <c r="B12" s="216" t="s">
        <v>140</v>
      </c>
      <c r="C12" s="217" t="s">
        <v>140</v>
      </c>
    </row>
    <row r="13" spans="1:3" ht="11.25" customHeight="1">
      <c r="A13" s="218" t="s">
        <v>141</v>
      </c>
      <c r="B13" s="218"/>
      <c r="C13" s="218"/>
    </row>
    <row r="14" spans="1:3">
      <c r="A14" s="130"/>
      <c r="B14" s="216" t="s">
        <v>142</v>
      </c>
      <c r="C14" s="217"/>
    </row>
    <row r="15" spans="1:3">
      <c r="A15" s="130"/>
      <c r="B15" s="221" t="s">
        <v>143</v>
      </c>
      <c r="C15" s="222"/>
    </row>
    <row r="16" spans="1:3">
      <c r="A16" s="130"/>
      <c r="B16" s="221" t="s">
        <v>144</v>
      </c>
      <c r="C16" s="222"/>
    </row>
    <row r="17" spans="1:3">
      <c r="A17" s="130"/>
      <c r="B17" s="221" t="s">
        <v>145</v>
      </c>
      <c r="C17" s="222"/>
    </row>
    <row r="18" spans="1:3">
      <c r="A18" s="130"/>
      <c r="B18" s="216" t="s">
        <v>146</v>
      </c>
      <c r="C18" s="217"/>
    </row>
    <row r="19" spans="1:3">
      <c r="A19" s="130"/>
      <c r="B19" s="216" t="s">
        <v>147</v>
      </c>
      <c r="C19" s="217"/>
    </row>
    <row r="20" spans="1:3">
      <c r="A20" s="130"/>
      <c r="B20" s="216" t="s">
        <v>148</v>
      </c>
      <c r="C20" s="217"/>
    </row>
    <row r="21" spans="1:3" ht="11.25" customHeight="1">
      <c r="A21" s="218" t="s">
        <v>149</v>
      </c>
      <c r="B21" s="218"/>
      <c r="C21" s="218"/>
    </row>
    <row r="22" spans="1:3" ht="33.75" customHeight="1">
      <c r="A22" s="130"/>
      <c r="B22" s="216" t="s">
        <v>150</v>
      </c>
      <c r="C22" s="217"/>
    </row>
    <row r="23" spans="1:3" ht="14.25" customHeight="1">
      <c r="A23" s="130"/>
      <c r="B23" s="216" t="s">
        <v>151</v>
      </c>
      <c r="C23" s="217"/>
    </row>
    <row r="24" spans="1:3">
      <c r="A24" s="218" t="s">
        <v>152</v>
      </c>
      <c r="B24" s="218"/>
      <c r="C24" s="218"/>
    </row>
    <row r="25" spans="1:3">
      <c r="A25" s="130"/>
      <c r="B25" s="216" t="s">
        <v>153</v>
      </c>
      <c r="C25" s="217"/>
    </row>
    <row r="26" spans="1:3">
      <c r="A26" s="130"/>
      <c r="B26" s="216" t="s">
        <v>154</v>
      </c>
      <c r="C26" s="217"/>
    </row>
    <row r="27" spans="1:3">
      <c r="A27" s="130"/>
      <c r="B27" s="216" t="s">
        <v>155</v>
      </c>
      <c r="C27" s="217"/>
    </row>
    <row r="28" spans="1:3" ht="11.25" customHeight="1">
      <c r="A28" s="218" t="s">
        <v>156</v>
      </c>
      <c r="B28" s="218"/>
      <c r="C28" s="218"/>
    </row>
    <row r="29" spans="1:3">
      <c r="A29" s="130"/>
      <c r="B29" s="216" t="s">
        <v>157</v>
      </c>
      <c r="C29" s="217"/>
    </row>
    <row r="30" spans="1:3" ht="21.75" customHeight="1">
      <c r="A30" s="130"/>
      <c r="B30" s="216" t="s">
        <v>158</v>
      </c>
      <c r="C30" s="217"/>
    </row>
    <row r="31" spans="1:3">
      <c r="A31" s="218" t="s">
        <v>159</v>
      </c>
      <c r="B31" s="218"/>
      <c r="C31" s="218"/>
    </row>
    <row r="32" spans="1:3">
      <c r="A32" s="130"/>
      <c r="B32" s="216" t="s">
        <v>160</v>
      </c>
      <c r="C32" s="217"/>
    </row>
    <row r="33" spans="1:3" ht="12">
      <c r="A33" s="130"/>
      <c r="B33" s="219" t="s">
        <v>161</v>
      </c>
      <c r="C33" s="220"/>
    </row>
  </sheetData>
  <mergeCells count="33">
    <mergeCell ref="B6:C6"/>
    <mergeCell ref="A1:C1"/>
    <mergeCell ref="B2:C2"/>
    <mergeCell ref="A3:C3"/>
    <mergeCell ref="B4:C4"/>
    <mergeCell ref="B5:C5"/>
    <mergeCell ref="B16:C16"/>
    <mergeCell ref="B7:C7"/>
    <mergeCell ref="A8:C8"/>
    <mergeCell ref="B9:C9"/>
    <mergeCell ref="B10:C10"/>
    <mergeCell ref="B11:C11"/>
    <mergeCell ref="B12:C12"/>
    <mergeCell ref="A13:C13"/>
    <mergeCell ref="B14:C14"/>
    <mergeCell ref="B15:C15"/>
    <mergeCell ref="A28:C28"/>
    <mergeCell ref="B17:C17"/>
    <mergeCell ref="B18:C18"/>
    <mergeCell ref="B19:C19"/>
    <mergeCell ref="B20:C20"/>
    <mergeCell ref="A21:C21"/>
    <mergeCell ref="B22:C22"/>
    <mergeCell ref="B23:C23"/>
    <mergeCell ref="A24:C24"/>
    <mergeCell ref="B25:C25"/>
    <mergeCell ref="B26:C26"/>
    <mergeCell ref="B27:C27"/>
    <mergeCell ref="B29:C29"/>
    <mergeCell ref="B30:C30"/>
    <mergeCell ref="A31:C31"/>
    <mergeCell ref="B32:C32"/>
    <mergeCell ref="B33:C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2025-03-18T11:10:43Z</dcterms:modified>
</cp:coreProperties>
</file>